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 activeTab="3"/>
  </bookViews>
  <sheets>
    <sheet name="бюджетная смета" sheetId="1" r:id="rId1"/>
    <sheet name="План расходов" sheetId="5" r:id="rId2"/>
    <sheet name="изменения" sheetId="4" r:id="rId3"/>
    <sheet name="остатки" sheetId="2" r:id="rId4"/>
    <sheet name="оценка ожид.исп." sheetId="3" r:id="rId5"/>
  </sheets>
  <definedNames>
    <definedName name="_xlnm.Print_Area" localSheetId="0">'бюджетная смета'!$A$1:$L$71</definedName>
  </definedNames>
  <calcPr calcId="145621"/>
</workbook>
</file>

<file path=xl/calcChain.xml><?xml version="1.0" encoding="utf-8"?>
<calcChain xmlns="http://schemas.openxmlformats.org/spreadsheetml/2006/main">
  <c r="M28" i="3" l="1"/>
  <c r="M31" i="3" s="1"/>
  <c r="L28" i="3"/>
  <c r="L31" i="3" s="1"/>
  <c r="K28" i="3"/>
  <c r="K31" i="3" s="1"/>
  <c r="J28" i="3"/>
  <c r="J31" i="3" s="1"/>
  <c r="I28" i="3"/>
  <c r="I31" i="3" s="1"/>
  <c r="H28" i="3"/>
  <c r="H31" i="3" s="1"/>
  <c r="G28" i="3"/>
  <c r="G31" i="3" s="1"/>
  <c r="F28" i="3"/>
  <c r="F31" i="3" s="1"/>
  <c r="E28" i="3"/>
  <c r="E31" i="3" s="1"/>
  <c r="D28" i="3"/>
  <c r="D31" i="3" s="1"/>
  <c r="C28" i="3"/>
  <c r="C31" i="3" s="1"/>
  <c r="B28" i="3"/>
  <c r="B31" i="3" s="1"/>
  <c r="N17" i="3"/>
  <c r="N28" i="3" s="1"/>
  <c r="N31" i="3" s="1"/>
  <c r="K60" i="2" l="1"/>
  <c r="J60" i="2"/>
  <c r="L59" i="2"/>
  <c r="K58" i="2"/>
  <c r="J58" i="2"/>
  <c r="L57" i="2"/>
  <c r="L55" i="2"/>
  <c r="L54" i="2"/>
  <c r="K52" i="2"/>
  <c r="J52" i="2"/>
  <c r="L51" i="2"/>
  <c r="L50" i="2"/>
  <c r="L49" i="2"/>
  <c r="L48" i="2"/>
  <c r="L47" i="2"/>
  <c r="L46" i="2"/>
  <c r="L45" i="2"/>
  <c r="L44" i="2"/>
  <c r="L43" i="2"/>
  <c r="L42" i="2"/>
  <c r="L41" i="2"/>
  <c r="K40" i="2"/>
  <c r="J40" i="2"/>
  <c r="L39" i="2"/>
  <c r="L38" i="2"/>
  <c r="L37" i="2"/>
  <c r="L40" i="2" s="1"/>
  <c r="K36" i="2"/>
  <c r="J36" i="2"/>
  <c r="L35" i="2"/>
  <c r="L34" i="2"/>
  <c r="L33" i="2"/>
  <c r="L32" i="2"/>
  <c r="L31" i="2"/>
  <c r="L30" i="2"/>
  <c r="L29" i="2"/>
  <c r="L36" i="2" s="1"/>
  <c r="L28" i="2"/>
  <c r="K27" i="2"/>
  <c r="J27" i="2"/>
  <c r="L26" i="2"/>
  <c r="L25" i="2"/>
  <c r="L24" i="2"/>
  <c r="L23" i="2"/>
  <c r="K22" i="2"/>
  <c r="K56" i="2" s="1"/>
  <c r="J22" i="2"/>
  <c r="L21" i="2"/>
  <c r="L20" i="2"/>
  <c r="K65" i="1"/>
  <c r="L65" i="1"/>
  <c r="K63" i="1"/>
  <c r="L63" i="1"/>
  <c r="K58" i="1"/>
  <c r="L58" i="1"/>
  <c r="K46" i="1"/>
  <c r="L46" i="1"/>
  <c r="K42" i="1"/>
  <c r="L42" i="1"/>
  <c r="K33" i="1"/>
  <c r="L33" i="1"/>
  <c r="K28" i="1"/>
  <c r="K61" i="1" s="1"/>
  <c r="K66" i="1" s="1"/>
  <c r="L28" i="1"/>
  <c r="L61" i="1" s="1"/>
  <c r="L66" i="1" s="1"/>
  <c r="J65" i="1"/>
  <c r="J63" i="1"/>
  <c r="J58" i="1"/>
  <c r="J46" i="1"/>
  <c r="J42" i="1"/>
  <c r="J33" i="1"/>
  <c r="J28" i="1"/>
  <c r="J56" i="2" l="1"/>
  <c r="J63" i="2" s="1"/>
  <c r="L52" i="2"/>
  <c r="L27" i="2"/>
  <c r="L22" i="2"/>
  <c r="L60" i="2"/>
  <c r="K63" i="2"/>
  <c r="L58" i="2"/>
  <c r="J61" i="1"/>
  <c r="J66" i="1" s="1"/>
  <c r="L56" i="2" l="1"/>
  <c r="L63" i="2" s="1"/>
</calcChain>
</file>

<file path=xl/sharedStrings.xml><?xml version="1.0" encoding="utf-8"?>
<sst xmlns="http://schemas.openxmlformats.org/spreadsheetml/2006/main" count="1214" uniqueCount="389">
  <si>
    <t>Приложение №1</t>
  </si>
  <si>
    <t xml:space="preserve">К Порядку составления, утверждения и ведения бюджетных смет  </t>
  </si>
  <si>
    <t xml:space="preserve">       ______________________________</t>
  </si>
  <si>
    <t>(подпись)</t>
  </si>
  <si>
    <t>БЮДЖЕТНАЯ СМЕТА</t>
  </si>
  <si>
    <t>коды</t>
  </si>
  <si>
    <t>по ОКПО</t>
  </si>
  <si>
    <t>Получатель бюджетных средств</t>
  </si>
  <si>
    <t>по СРРПБС</t>
  </si>
  <si>
    <t>Адрес</t>
  </si>
  <si>
    <t>Главный распорядитель бюджетных средств</t>
  </si>
  <si>
    <t>по ППП</t>
  </si>
  <si>
    <t xml:space="preserve">Единица измерения:   </t>
  </si>
  <si>
    <t>тыс. рублей</t>
  </si>
  <si>
    <t>по ОКЕИ</t>
  </si>
  <si>
    <t>Наименование расхода</t>
  </si>
  <si>
    <t>Раздел</t>
  </si>
  <si>
    <t>Подраздел</t>
  </si>
  <si>
    <t>Целевая статья расхода</t>
  </si>
  <si>
    <t>Вид расхода</t>
  </si>
  <si>
    <t>КОСГУ</t>
  </si>
  <si>
    <t>2012 год</t>
  </si>
  <si>
    <t>2013 год</t>
  </si>
  <si>
    <t>2014 год</t>
  </si>
  <si>
    <t>04</t>
  </si>
  <si>
    <t>01</t>
  </si>
  <si>
    <t>012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</si>
  <si>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</si>
  <si>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</si>
  <si>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</si>
  <si>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</si>
  <si>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</si>
  <si>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</si>
  <si>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материальных запасов</t>
  </si>
  <si>
    <t>ИТОГО РАСХОДОВ ПО ЦСР</t>
  </si>
  <si>
    <t>0010800</t>
  </si>
  <si>
    <t>ИТОГО РАСХОДОВ</t>
  </si>
  <si>
    <t>0000000</t>
  </si>
  <si>
    <t>Главный бухгалтер ___________________________</t>
  </si>
  <si>
    <t>"         "</t>
  </si>
  <si>
    <t>МП</t>
  </si>
  <si>
    <t>"УТВЕРЖДАЮ"</t>
  </si>
  <si>
    <t xml:space="preserve">на   2012 год и плановый период 2013-2014 годов </t>
  </si>
  <si>
    <t>Федеральная служба по надзору в сфере  связи, информационных технологий и массовых коммуникаций</t>
  </si>
  <si>
    <t>Расходы на оплату труда</t>
  </si>
  <si>
    <t>0011500</t>
  </si>
  <si>
    <t>Начисления на выплаты по оплате труда</t>
  </si>
  <si>
    <t>Всего ВР 121</t>
  </si>
  <si>
    <t>Оплата работ, услуг</t>
  </si>
  <si>
    <t>Прочие работы, услуги</t>
  </si>
  <si>
    <t>Всего ВР 122</t>
  </si>
  <si>
    <t>Закупка товаров, работ, услуг в сфере информационно-коммуникационных технологий</t>
  </si>
  <si>
    <t>Работы, услуги по содержанию имущества</t>
  </si>
  <si>
    <t>Увеличение стоимости нефинансовых активов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</si>
  <si>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</si>
  <si>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</si>
  <si>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</si>
  <si>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</si>
  <si>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</si>
  <si>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</si>
  <si>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</si>
  <si>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000</t>
  </si>
  <si>
    <t>Прочие  работы, услуги</t>
  </si>
  <si>
    <t>244</t>
  </si>
  <si>
    <t>07</t>
  </si>
  <si>
    <t>05</t>
  </si>
  <si>
    <t>4280100</t>
  </si>
  <si>
    <t>2012 г.</t>
  </si>
  <si>
    <t>Руководитель</t>
  </si>
  <si>
    <t>"____" _________________2012 г.</t>
  </si>
  <si>
    <t xml:space="preserve"> Руководитель </t>
  </si>
  <si>
    <t>096</t>
  </si>
  <si>
    <t>Получатель средств бюджета</t>
  </si>
  <si>
    <t xml:space="preserve">Управление Роскомнадзора по </t>
  </si>
  <si>
    <t>Единица измерения:   тыс. рублей</t>
  </si>
  <si>
    <t>Утвержденные расходы, равные лимитам бюджетных обязательств</t>
  </si>
  <si>
    <t>Кассовое исполнение</t>
  </si>
  <si>
    <t>Отклонение (гр. 7 - гр. 8)</t>
  </si>
  <si>
    <t>__________________</t>
  </si>
  <si>
    <t>2012   г.</t>
  </si>
  <si>
    <t>ОЦЕНКА ОЖИДАЕМОГО ИСПОЛНЕНИЯ ФЕДЕРАЛЬНОГО БЮДЖЕТА ПО РАСХОДАМ НА 2012  ГОД</t>
  </si>
  <si>
    <t xml:space="preserve">по состоянию на </t>
  </si>
  <si>
    <t>Наименование Управления</t>
  </si>
  <si>
    <t>(тыс.рублей)</t>
  </si>
  <si>
    <t>Код классификации расходов</t>
  </si>
  <si>
    <t>Оценка ожидаемого исполнения федерального бюджета за 2012 год по расходам*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</si>
  <si>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</si>
  <si>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</si>
  <si>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</si>
  <si>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</si>
  <si>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</si>
  <si>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</si>
  <si>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</si>
  <si>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</si>
  <si>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</si>
  <si>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</si>
  <si>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</si>
  <si>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</si>
  <si>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</si>
  <si>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 xml:space="preserve"> 096 0401 0011500 121 211</t>
  </si>
  <si>
    <t xml:space="preserve"> 096 0401 0011500 121 213</t>
  </si>
  <si>
    <t xml:space="preserve"> 096 0401 0011500 122 212</t>
  </si>
  <si>
    <t xml:space="preserve"> 096 0401 0011500 122 220</t>
  </si>
  <si>
    <t xml:space="preserve"> 096 0401 0011500 242 220</t>
  </si>
  <si>
    <t xml:space="preserve"> 096 0401 0011500 242 300</t>
  </si>
  <si>
    <t xml:space="preserve"> 096 0401 0011500 243 220</t>
  </si>
  <si>
    <t xml:space="preserve"> 096 0401 0011500 244 220</t>
  </si>
  <si>
    <t xml:space="preserve"> 096 0401 0011500 244 300</t>
  </si>
  <si>
    <t xml:space="preserve"> 096 0401 0011500 851 290</t>
  </si>
  <si>
    <t xml:space="preserve"> 096 0401 0011500 852 290</t>
  </si>
  <si>
    <t>всего ЦС 0011500</t>
  </si>
  <si>
    <t xml:space="preserve">096 0401 0010800 244 220  </t>
  </si>
  <si>
    <t xml:space="preserve"> 096 0705 4280100 244 226</t>
  </si>
  <si>
    <t>ИТОГО</t>
  </si>
  <si>
    <t>*За истекший период текущего года указываются отчетные данные об исполнении федерального бюджета (помесячно)</t>
  </si>
  <si>
    <t>Главный бухгалтер</t>
  </si>
  <si>
    <t>Приложение № 3</t>
  </si>
  <si>
    <t>ИЗМЕНЕНИЯ В БЮДЖЕТНУЮ РОСПИСЬ</t>
  </si>
  <si>
    <t>на                   2012   года</t>
  </si>
  <si>
    <t xml:space="preserve">Управление Федеральной службы по надзору в сфере связи, информационных технологий и массовых коммуникаций по </t>
  </si>
  <si>
    <r>
      <t xml:space="preserve">Единица измерения:   </t>
    </r>
    <r>
      <rPr>
        <u/>
        <sz val="10"/>
        <rFont val="Times New Roman"/>
        <family val="1"/>
        <charset val="204"/>
      </rPr>
      <t>тыс. рублей</t>
    </r>
  </si>
  <si>
    <r>
      <t xml:space="preserve">План года </t>
    </r>
    <r>
      <rPr>
        <sz val="8"/>
        <rFont val="Times New Roman"/>
        <family val="1"/>
        <charset val="204"/>
      </rPr>
      <t>(утвержденный)</t>
    </r>
  </si>
  <si>
    <t>Сумма изменений на год (гр. 9+ гр. 10)</t>
  </si>
  <si>
    <t>в том числе:</t>
  </si>
  <si>
    <t>Обоснование</t>
  </si>
  <si>
    <t>Изменения между КБК (+,-)</t>
  </si>
  <si>
    <t>Дополнительные ЛБО или возврат ЛБО (+,-)</t>
  </si>
  <si>
    <t xml:space="preserve">Руководитель </t>
  </si>
  <si>
    <t xml:space="preserve">Главный бухгалтер </t>
  </si>
  <si>
    <t>"                              2012г.</t>
  </si>
  <si>
    <t>центрального аппарата Роскомнадзора и его территориальных органов.</t>
  </si>
  <si>
    <t>"___" декабря 2011 г. № ____</t>
  </si>
  <si>
    <t>Приложение № 5</t>
  </si>
  <si>
    <t xml:space="preserve"> </t>
  </si>
  <si>
    <t>План расходов территориального управления (наименование)</t>
  </si>
  <si>
    <t>№ №</t>
  </si>
  <si>
    <t>Наименование показателя (Указывается наименование расхода, контрагент, дата и номер договора (счета), способ закупки).</t>
  </si>
  <si>
    <t>2012 год (тыс. руб.)</t>
  </si>
  <si>
    <t>Обоснование на 2012 год</t>
  </si>
  <si>
    <t>Расчеты на 2012 год</t>
  </si>
  <si>
    <t>Обязательства. 2012 год  (тыс.руб.)</t>
  </si>
  <si>
    <t>Расходы. 2012 год  (тыс.руб.)</t>
  </si>
  <si>
    <t>2013 год (тыс. руб.)</t>
  </si>
  <si>
    <t>1.</t>
  </si>
  <si>
    <t>Расходы на оплату труда всего</t>
  </si>
  <si>
    <t/>
  </si>
  <si>
    <t>1.1.</t>
  </si>
  <si>
    <t>оплата труда лиц, замещающих должности государственной гражданской службы, всего</t>
  </si>
  <si>
    <t xml:space="preserve"> - единовременным выплатам при предоставлении ежегодного отпуска и материальной помощи</t>
  </si>
  <si>
    <t xml:space="preserve"> - надбавкам за работу со сведениями, составляющими государственную тайну</t>
  </si>
  <si>
    <t xml:space="preserve"> - ежемесячное денежное поощрение</t>
  </si>
  <si>
    <t xml:space="preserve"> - районному коэффициенту</t>
  </si>
  <si>
    <t xml:space="preserve"> - премирование</t>
  </si>
  <si>
    <t xml:space="preserve"> - окладам за классный чин</t>
  </si>
  <si>
    <t xml:space="preserve"> - прочие (компенсационные) выплаты</t>
  </si>
  <si>
    <t xml:space="preserve"> - должностным окладам</t>
  </si>
  <si>
    <t xml:space="preserve"> - надбавкам за особые условия государственной службы</t>
  </si>
  <si>
    <t xml:space="preserve"> - надбавкам за выслугу лет</t>
  </si>
  <si>
    <t xml:space="preserve"> -  надбавкам за работу в районах крайнего севера и приравненных к ним местностях</t>
  </si>
  <si>
    <t>1.2.</t>
  </si>
  <si>
    <t>оплата труда лиц, замещающих должности, не являющиеся должностями государственной гражданской службы, всего</t>
  </si>
  <si>
    <t>1.3.</t>
  </si>
  <si>
    <t>оплата труда обслуживающего персонала, всего</t>
  </si>
  <si>
    <t xml:space="preserve"> - надбавке за работу в районах крайнего севера и приравненных к ним местностях</t>
  </si>
  <si>
    <t xml:space="preserve"> - прочие (в том числе и выплаты материальной помощи)</t>
  </si>
  <si>
    <t xml:space="preserve"> - стимулирующего характера (в том числе премии)</t>
  </si>
  <si>
    <t xml:space="preserve"> - компенсационного характера</t>
  </si>
  <si>
    <t>2</t>
  </si>
  <si>
    <t>начисления на выплаты по оплате труда</t>
  </si>
  <si>
    <t xml:space="preserve"> - начисления по оплате труда на на заработную плату обсл.персонала</t>
  </si>
  <si>
    <t xml:space="preserve"> - начисления по оплате труда на денежное содержание гс</t>
  </si>
  <si>
    <t>ВСЕГО ПО ВР 121  Фонд оплаты труда и страховые взносы</t>
  </si>
  <si>
    <t>3</t>
  </si>
  <si>
    <t>Прочие выплаты всего</t>
  </si>
  <si>
    <t>суточные при служебных коммандировках</t>
  </si>
  <si>
    <t xml:space="preserve"> - суточные при служебных комнадировках</t>
  </si>
  <si>
    <t>компенсации на оплату стоимости проезда и провоза багажа к месту использовния отпуска и обратно для лиц, работающих в районах крайнего севера и приравненных к ним местностях, и членов их семей</t>
  </si>
  <si>
    <t xml:space="preserve">ежемесячные компенсационные выплаты в размере 50 рублей работникам, находящимся в отпуске по уходу за ребенком до достижения им 3 лет </t>
  </si>
  <si>
    <t>прочие</t>
  </si>
  <si>
    <t>4</t>
  </si>
  <si>
    <t>оплата транспортных расходов по служебным коммандировкам</t>
  </si>
  <si>
    <t>оплата транспортных расходов на мероприятия (транспортные расходы на профессиональную переподготовку, совещания, коллегии и др.)</t>
  </si>
  <si>
    <t xml:space="preserve"> - приобретение проездных документов к месту проведения семинаров, совещаний, курсов повышения квалификации</t>
  </si>
  <si>
    <t>5</t>
  </si>
  <si>
    <t>оплата за проживание в жилых помещений при служебных командировках</t>
  </si>
  <si>
    <t xml:space="preserve"> - оплата проживания в период командирования</t>
  </si>
  <si>
    <t>оплата за проживание в жилых помещений при участии в мероприятиях (повышение квалификации, совещания, коллегии и др.)</t>
  </si>
  <si>
    <t xml:space="preserve"> - оплата проживания в период проведения семинаров, совещаний, коллегии</t>
  </si>
  <si>
    <t>ВСЕГО ПО ВР 122 Иные выплаты персоналу, за исключением фонда оплаты труда</t>
  </si>
  <si>
    <t>6</t>
  </si>
  <si>
    <t>оплата местного, внутризонового телефонного соединения (абонентская плата)</t>
  </si>
  <si>
    <t xml:space="preserve"> - договор оказания услуг связи местного телефонного соединения  оао "ростелеком" калужский филиал</t>
  </si>
  <si>
    <t>оплата междугородних и международных соединений</t>
  </si>
  <si>
    <t xml:space="preserve"> - договор на услуги связи междугородних и международных  соединений оао "мтт"</t>
  </si>
  <si>
    <t xml:space="preserve"> - договор на услуги междугородной и международной связи оао "ростелеком"</t>
  </si>
  <si>
    <t>оплата сотовой связи</t>
  </si>
  <si>
    <t xml:space="preserve"> - договор на оказание услуг сотовой связи оао"мегафон"</t>
  </si>
  <si>
    <t xml:space="preserve"> - услуги сотовой связи для проверки оператора sky link (филиал зао "астарта" в калужской области)</t>
  </si>
  <si>
    <t xml:space="preserve"> - договор оказания услуг сотовой связи оао "вымпелком"</t>
  </si>
  <si>
    <t xml:space="preserve"> - договор оказания услуг подвижной радиотелефонной связи оао "мтс"</t>
  </si>
  <si>
    <t>расходы по оплате доступа к глобальной информационной сети интернет</t>
  </si>
  <si>
    <t xml:space="preserve"> - договор на оказание услуг доступа к сети передачи данных интернет ооо "макснет системы"</t>
  </si>
  <si>
    <t>обеспечение доступа к телефонной сети связи общего пользования; предоставление доступа к услугам междугородной и международной связи</t>
  </si>
  <si>
    <t>предоставление телекоммуникационных каналов связи вне зависимости от типа передаваемых сигналов</t>
  </si>
  <si>
    <t>7</t>
  </si>
  <si>
    <t>расходы на  ремонт оборудования и вычислительной техники</t>
  </si>
  <si>
    <t xml:space="preserve"> - ремонт компьютерной и  оргтехники</t>
  </si>
  <si>
    <t>расходы на техническое обслуживание оборудования и вычислительной техники</t>
  </si>
  <si>
    <t xml:space="preserve"> - технические заключения для списания ос икт</t>
  </si>
  <si>
    <t xml:space="preserve"> - тех.обслуживание вычислительной техники</t>
  </si>
  <si>
    <t>обеспечение функционирования и поддержка работоспособности корпоративных мультисервисных сетей передачи данных, программноаппаратных комплексов систем обеспечения информационной безопасности, техническое обслуживание информационно-коммуникационных инфраструктур (центральзованный контракт)</t>
  </si>
  <si>
    <t xml:space="preserve"> - регламеннтное техническое обслуживание еис</t>
  </si>
  <si>
    <t xml:space="preserve"> - обеспечение функционирования и поддержка работоспособности еис роскомнадзора</t>
  </si>
  <si>
    <t>8</t>
  </si>
  <si>
    <t>приобретение неисключительных (пользовательских) лицензионных прав на программное обеспечение и базы данных</t>
  </si>
  <si>
    <t xml:space="preserve"> - приобретение программного обеспечения adobe acrobat 9 standart</t>
  </si>
  <si>
    <t xml:space="preserve"> - приобретние 1с предприятие(ред. 8) (оао" фирма камин")</t>
  </si>
  <si>
    <t xml:space="preserve"> - приобретение  программного обеспечения для новых рабочих мест</t>
  </si>
  <si>
    <t xml:space="preserve">сопровождение и обновление програмных продуктов и справочно-информационных баз данных </t>
  </si>
  <si>
    <t xml:space="preserve"> - поставка бухгалтерской справочной системы "главбух" (ооо компания" пи-8 плюс"</t>
  </si>
  <si>
    <t xml:space="preserve"> - платное сопровождение программы "камин-расчет з/платы" (ооо "камин-софт")</t>
  </si>
  <si>
    <t xml:space="preserve"> - оказания информационных услуг по сопровождению 1с:бухгалтерия (ооо"камин-классик")</t>
  </si>
  <si>
    <t xml:space="preserve"> - работы по настройке криптомаршрутизатора апкш континет</t>
  </si>
  <si>
    <t xml:space="preserve"> - договор справочно-информационное сопровождение  системы "гарант"(акф"политоп")</t>
  </si>
  <si>
    <t xml:space="preserve"> - продление лицензии для отправки налоговой отчетности и отчетов в пфр в электронном виде (зао"калуга-астрал")</t>
  </si>
  <si>
    <t>плата за обучение на курсах повышения квалификации, подготовки и переподготовки специалистов   икт                                                                                                                                                                           (не централизованный контракт)</t>
  </si>
  <si>
    <t xml:space="preserve"> - обучение на курсах по изучению программы 1с-бухгалтерия ред.8</t>
  </si>
  <si>
    <t>9</t>
  </si>
  <si>
    <t>расходы на приобретение компьютерной и вычислительной техники</t>
  </si>
  <si>
    <t xml:space="preserve"> - приобретение компьютерной и вычислительной техники</t>
  </si>
  <si>
    <t xml:space="preserve"> - электронный идентификатор на базе микроконтролера</t>
  </si>
  <si>
    <t>расходы на приобретение офисной оргтехники</t>
  </si>
  <si>
    <t xml:space="preserve"> - приобретение копира и принтера</t>
  </si>
  <si>
    <t xml:space="preserve"> - приобретение ибп</t>
  </si>
  <si>
    <t xml:space="preserve"> - приобретение факсимильного аппарата </t>
  </si>
  <si>
    <t xml:space="preserve"> - приобретение сканера </t>
  </si>
  <si>
    <t>расходы на приобретение технических средств защиты информации, обеспечивающих функционирование информационных систем</t>
  </si>
  <si>
    <t>10</t>
  </si>
  <si>
    <t>расходы на оплату расходных материалов на икт</t>
  </si>
  <si>
    <t xml:space="preserve"> - приобретение расходных материалов </t>
  </si>
  <si>
    <t xml:space="preserve"> - приобретение расходных материалов для икт</t>
  </si>
  <si>
    <t>расходы на приобретение запасных частей икт</t>
  </si>
  <si>
    <t xml:space="preserve"> - приобретение запасных частей икт</t>
  </si>
  <si>
    <t xml:space="preserve"> - приобретение криптомаршрутизатора для еис</t>
  </si>
  <si>
    <t>ВСЕГО ПО ВР 242 Закупка товаров, работ, услуг в сфере информационно-коммуникационных технологий</t>
  </si>
  <si>
    <t>11</t>
  </si>
  <si>
    <t>разработка проектной и сметной документации для строительства, реконструкции и капитального ремонта</t>
  </si>
  <si>
    <t>расходы по капитальному ремонту зданий и помещений</t>
  </si>
  <si>
    <t>ВСЕГО ПО ВР 243 Закупка товаров, работ, услуг в целях капитального ремонта государственного имущества</t>
  </si>
  <si>
    <t>12</t>
  </si>
  <si>
    <t>расходы по оплате услуг почтовой, телеграфной связи (кроме работ по перс.д.)</t>
  </si>
  <si>
    <t xml:space="preserve"> - проведение  мероприятий систематического наблюдения операторов экспресс-почты</t>
  </si>
  <si>
    <t xml:space="preserve"> - проведение систематического наблюдения фгуп "почта россии"</t>
  </si>
  <si>
    <t xml:space="preserve"> - договор по пересылке почтовых уведомлений фгуп "почта росии"</t>
  </si>
  <si>
    <t>расходы по оплате услуг фельдъегерской и специальной связи (кроме услуг по перс.д.)</t>
  </si>
  <si>
    <t xml:space="preserve"> - договор по доставке отправлений фельдъегерской связью отдел гфс рф в г.калуге</t>
  </si>
  <si>
    <t xml:space="preserve"> расходы на франкировальную машину (кроме перс.д.)</t>
  </si>
  <si>
    <t xml:space="preserve"> - договор на оказание услуг по отправке отфранкированной почтовой корреспонденции фгуп "почта россии"</t>
  </si>
  <si>
    <t>расходы связанные с работой по персональным данным (только почтовые расходы)</t>
  </si>
  <si>
    <t xml:space="preserve"> - отправка почтовой письменной корреспонденции операторам, осуществляющим обработку пд</t>
  </si>
  <si>
    <t>13</t>
  </si>
  <si>
    <t>оплата транспортных расходов по служебным командировкам</t>
  </si>
  <si>
    <t xml:space="preserve"> - оалата проездных документов к месту командирования</t>
  </si>
  <si>
    <t>найм транспортных средств, оплата услуг по пассажирским и грузовым перевозкам</t>
  </si>
  <si>
    <t>14</t>
  </si>
  <si>
    <t>расходы по оплате потребления электроэнергии</t>
  </si>
  <si>
    <t xml:space="preserve"> - договор энергоснабжения оао "калужская сбытовая компания"</t>
  </si>
  <si>
    <t>расходы по оплате водоснабжения и канализации</t>
  </si>
  <si>
    <t xml:space="preserve"> - договор водоснабжения оао "калужской областной водоканал"</t>
  </si>
  <si>
    <t>расходы по оплате отопления и технологических нужд</t>
  </si>
  <si>
    <t xml:space="preserve"> - договор теплоснабжения муп"калугатеплосеть"(ул.кирова,16)</t>
  </si>
  <si>
    <t xml:space="preserve"> - договор теплоснабжения муп"калугатеплосеть"(офис ул.дзержинского,1/46)</t>
  </si>
  <si>
    <t>расходы по оплате потребления газа</t>
  </si>
  <si>
    <t>прочее</t>
  </si>
  <si>
    <t>15</t>
  </si>
  <si>
    <t>оплата аренды офисных помещений</t>
  </si>
  <si>
    <t xml:space="preserve"> - договор аренды помещения (ркп и размещение сотрудников управления муп "калугатеплосеть")</t>
  </si>
  <si>
    <t>оплата аренды вспомогательных помещений</t>
  </si>
  <si>
    <t>оплата аренды (проката) транспортных средств и другого имущества</t>
  </si>
  <si>
    <t>16</t>
  </si>
  <si>
    <t>расходы на содержание в чистоте и техническое обслуживание помещений и прилегающей территории</t>
  </si>
  <si>
    <t xml:space="preserve"> - договор возмещения затрат по обслуживанию помещения гаража (филиал фгуп "ртрс""калужский ортпц")</t>
  </si>
  <si>
    <t xml:space="preserve"> - договор на оказание услуг по содержанию в чистоте и техобслуживанию помещений и прилегающей территории офиса (тсж"космос-квартал")</t>
  </si>
  <si>
    <t>расходы на  ремонт транспортных средств</t>
  </si>
  <si>
    <t xml:space="preserve"> - услуги по ремонту автотранспорта </t>
  </si>
  <si>
    <t xml:space="preserve"> - поверка стс</t>
  </si>
  <si>
    <t>расходы на техническое обслуживание транспортных средств</t>
  </si>
  <si>
    <t xml:space="preserve"> - то климатической техники</t>
  </si>
  <si>
    <t xml:space="preserve"> - то франкировальной машины</t>
  </si>
  <si>
    <t xml:space="preserve"> - услуги по тех.обслуживанию а/м ford focus ii(ооо "автоцентр дженсер калуга-сервис")</t>
  </si>
  <si>
    <t xml:space="preserve"> - услуги по мойке автотранспорта</t>
  </si>
  <si>
    <t>расходы на оказание услуг по тех.обслуживанию, ремонту  элементов  пожарной сигнализации</t>
  </si>
  <si>
    <t>расходы на оказание услух по тех.обслуживания и ремонту элементов охранной сигнализации</t>
  </si>
  <si>
    <t xml:space="preserve"> - договор на оказание услуг по тех.обслуживанию комплекса тсо (филиал фгуп "охрана мвд россии по калужской области"</t>
  </si>
  <si>
    <t>расходы по текущему  зданий и помещений</t>
  </si>
  <si>
    <t xml:space="preserve"> - ремонт эл.проводки в офисном помещении управления</t>
  </si>
  <si>
    <t xml:space="preserve"> - оборудование помещения кассы</t>
  </si>
  <si>
    <t xml:space="preserve"> - замена дверных полотен в офисе управления</t>
  </si>
  <si>
    <t>противопожарные мероприятия, связанные с содержанием имущества</t>
  </si>
  <si>
    <t xml:space="preserve"> - ремонт мебели</t>
  </si>
  <si>
    <t>17</t>
  </si>
  <si>
    <t>установка охранной, пожарной сигнализации, локально-вычислительной сети, системы видеонаблюдения, контроля доступа</t>
  </si>
  <si>
    <t>обязательное страхование гражданской ответственности владельцев транспортных средств</t>
  </si>
  <si>
    <t xml:space="preserve"> - осаго на 2013 год</t>
  </si>
  <si>
    <t>мероприятия по защите гостайны</t>
  </si>
  <si>
    <t xml:space="preserve"> - договор оказание услуг по защите гостайны (оао "центр телеком" калужский филиал")</t>
  </si>
  <si>
    <t>услуги по охране, приобретаемые на основании договоров гражданско-правового характера с физическими и юридическими лицами (ведомственная, вневедомственная, пожарная и другая охрана не централизованный контракт)</t>
  </si>
  <si>
    <t xml:space="preserve"> - услуги по охране вневедомственная (не централизованный контракт) ово при овд г.калуги</t>
  </si>
  <si>
    <t xml:space="preserve"> - услуги по охране гаража  (филиал фгуп ртрс "калужский ортпц")</t>
  </si>
  <si>
    <t>услуги по охране, приобретаемые на основании договоров гражданско-правового характера с физическими и юридическими лицами (ведомственная, вневедомственная, пожарная и другая охрана централизованный контракт)</t>
  </si>
  <si>
    <t xml:space="preserve"> - охрана фгуп связь-безопасность</t>
  </si>
  <si>
    <t xml:space="preserve"> - проживание в гостинице космос (совещание гоичс)</t>
  </si>
  <si>
    <t xml:space="preserve"> - проживание в гостинице ранхигс (повышение квалификации)</t>
  </si>
  <si>
    <t>плата за обучение на курсах повышения квалификации, подготовки и переподготовки специалистов                                                                                                                                                                               (не централизованный контракт)</t>
  </si>
  <si>
    <t xml:space="preserve"> - повышение квалификации ( кцср 4280100)</t>
  </si>
  <si>
    <t xml:space="preserve"> - совещание го и чс </t>
  </si>
  <si>
    <t xml:space="preserve"> - повышение квалификации рпа рф</t>
  </si>
  <si>
    <t xml:space="preserve"> - jбучение на курсах повышения квалификации специалистов (школа управления "интенсив"рагс)</t>
  </si>
  <si>
    <t>плата за обучение на курсах повышения квалификации, подготовки и переподготовки специалистов                                                                                                                                                                               (централизованный контракт)</t>
  </si>
  <si>
    <t xml:space="preserve"> - повышение квалификации гс мтуси</t>
  </si>
  <si>
    <t xml:space="preserve">подписка на периодические и справочные издания </t>
  </si>
  <si>
    <t xml:space="preserve"> - подписка на журнал "радиочастотный спектр"</t>
  </si>
  <si>
    <t xml:space="preserve"> - подписка на периодические издания ооо"урал-пресс центр"</t>
  </si>
  <si>
    <t xml:space="preserve"> - подписка на 2012 год(аюдар пресс)</t>
  </si>
  <si>
    <t>изготовление бланочной продукции</t>
  </si>
  <si>
    <t xml:space="preserve"> - изготовление бланков с реквизитами управления(оао"типограф")</t>
  </si>
  <si>
    <t>размещение объявлений в газету</t>
  </si>
  <si>
    <t xml:space="preserve"> - размещение объявления об обработке пд в сми</t>
  </si>
  <si>
    <t>услуги по организации проведения торгов (разработка конкурсной документации, документации об аукционе, опубликование и размещение извещения о проведении открытого конкурса или открытого аукциона</t>
  </si>
  <si>
    <t>оплата нотариальных услуг, за исключениемслучаев, когда за совершение нотариальных действий предусмотрено взимание государственной пошлины</t>
  </si>
  <si>
    <t>предрейсовые осмотры водителей</t>
  </si>
  <si>
    <t xml:space="preserve"> - договор предрейсовых осмотров водителей транспортных средств муз "станция сорой помощи"</t>
  </si>
  <si>
    <t>оплата услуг по стоянке служебного автотранспорта</t>
  </si>
  <si>
    <t>расходы, связанные с работой по персональным данным</t>
  </si>
  <si>
    <t xml:space="preserve"> - объявление на телеканале "ника-тв" об обработке пд</t>
  </si>
  <si>
    <t xml:space="preserve"> - расходы но оплате аб.платы за кабельное телевидение (зао "комстар_регионы") </t>
  </si>
  <si>
    <t xml:space="preserve"> - расходы по утилизации списанных основных средств (зао онппэц "регион_центр-экология")</t>
  </si>
  <si>
    <t xml:space="preserve"> - диспансеризация государственных служащих</t>
  </si>
  <si>
    <t>18</t>
  </si>
  <si>
    <t>расходы на приобретение климатической и бытовой техники</t>
  </si>
  <si>
    <t xml:space="preserve"> - приобретение кондиционеров -2 шт</t>
  </si>
  <si>
    <t>расходы на приобретение мебели</t>
  </si>
  <si>
    <t>расходы на приобретение автомобилей</t>
  </si>
  <si>
    <t xml:space="preserve"> - приобретение автомобиля газ-22171</t>
  </si>
  <si>
    <t>расходы на приобретение зданий</t>
  </si>
  <si>
    <t>расходы на приобретение специальных, измерительных и регулирующих приборов</t>
  </si>
  <si>
    <t xml:space="preserve"> - приобретение стс -невод</t>
  </si>
  <si>
    <t>расходы на приобретение хозяйственного инвентаря и оборудования</t>
  </si>
  <si>
    <t xml:space="preserve"> - приобретение сотовых телефонных аппаратов</t>
  </si>
  <si>
    <t xml:space="preserve"> - приобретение телефонных аппаратов</t>
  </si>
  <si>
    <t xml:space="preserve"> - приобретение оргаждения металлического</t>
  </si>
  <si>
    <t>19</t>
  </si>
  <si>
    <t>расходы на оплату гсм</t>
  </si>
  <si>
    <t xml:space="preserve"> - приобретение гсм (бензин)  </t>
  </si>
  <si>
    <t xml:space="preserve"> - приобретение гсм(автомасла и т.д.)</t>
  </si>
  <si>
    <t>расходы на оплату канцелярских товаров</t>
  </si>
  <si>
    <t xml:space="preserve"> - приоретение канцелярских товаров</t>
  </si>
  <si>
    <t>расходы на оплату расходных материалов, кроме икт</t>
  </si>
  <si>
    <t xml:space="preserve"> - приобретение хоз.товаров и бытовой химии</t>
  </si>
  <si>
    <t>расходы на приобретение запасных частей,кроме икт</t>
  </si>
  <si>
    <t xml:space="preserve"> - приобретение запасных частей к автотранспорту</t>
  </si>
  <si>
    <t>расходы на приобретение книжной продукции, специальной и справочной литературы</t>
  </si>
  <si>
    <t xml:space="preserve"> - приобретение средств инд.защиты для го и чс</t>
  </si>
  <si>
    <t>ВСЕГО ПО ВР 244 Прочая закупка товаров, работ и услуг для государственных нужд</t>
  </si>
  <si>
    <t>20</t>
  </si>
  <si>
    <t>Прочие расходы  всего</t>
  </si>
  <si>
    <t>уплата налога на землю</t>
  </si>
  <si>
    <t>уплата налога на имущество</t>
  </si>
  <si>
    <t xml:space="preserve"> - уплата налога на имущество организаций</t>
  </si>
  <si>
    <t>ВСЕГО ПО ВР 851</t>
  </si>
  <si>
    <t>21</t>
  </si>
  <si>
    <t>Прочие расходы</t>
  </si>
  <si>
    <t>уплата транспортного налога</t>
  </si>
  <si>
    <t xml:space="preserve"> - уплата транпортного налога </t>
  </si>
  <si>
    <t>уплата разного рода платежей, сборов, государственных пошлин, лицензий</t>
  </si>
  <si>
    <t xml:space="preserve"> - госпошлина при прохождении то</t>
  </si>
  <si>
    <t>ВСЕГО ПО ВР 852</t>
  </si>
  <si>
    <t>Прочие работы, услуги (целевая  статья 0010800)  всего</t>
  </si>
  <si>
    <t>выплаты независимым экспертам</t>
  </si>
  <si>
    <t>ИТОГО на принятие обязательств (220+300)</t>
  </si>
  <si>
    <t>Приложение №2</t>
  </si>
  <si>
    <t>на  01 января 2013 г.</t>
  </si>
  <si>
    <t>831</t>
  </si>
  <si>
    <t>290</t>
  </si>
  <si>
    <t>236,73</t>
  </si>
  <si>
    <t>Ш.Х. Магомедов</t>
  </si>
  <si>
    <t>К.К. Кушаева</t>
  </si>
  <si>
    <t>ОТЧЕТ ОБ ИСПОЛНЕНИИ ФЕДЕРАЛЬНОГО БЮДЖЕТА</t>
  </si>
  <si>
    <t>Управление Федеральной службы по надзору в сфере связи, информационных технологий и массовых коммуникаций по Республике Дагестан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</si>
</sst>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\$#,##0\ ;\(\$#,##0\)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24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u/>
      <sz val="11"/>
      <name val="Times New Roman Cyr"/>
      <family val="1"/>
      <charset val="204"/>
    </font>
    <font>
      <vertAlign val="superscript"/>
      <sz val="11"/>
      <name val="Times New Roman Cyr"/>
      <family val="1"/>
      <charset val="204"/>
    </font>
    <font>
      <sz val="8"/>
      <name val="Arial Cyr"/>
      <family val="2"/>
      <charset val="204"/>
    </font>
    <font>
      <b/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b/>
      <u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i/>
      <sz val="8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8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5" fillId="0" borderId="0"/>
    <xf numFmtId="0" fontId="36" fillId="0" borderId="0"/>
    <xf numFmtId="3" fontId="2" fillId="0" borderId="0" applyFont="0" applyFill="0" applyBorder="0" applyAlignment="0" applyProtection="0"/>
    <xf numFmtId="44" fontId="3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  <xf numFmtId="0" fontId="2" fillId="0" borderId="9" applyNumberFormat="0" applyFont="0" applyFill="0" applyAlignment="0" applyProtection="0"/>
    <xf numFmtId="0" fontId="35" fillId="0" borderId="0"/>
  </cellStyleXfs>
  <cellXfs count="195">
    <xf numFmtId="0" fontId="0" fillId="0" borderId="0" xfId="0"/>
    <xf numFmtId="0" fontId="3" fillId="0" borderId="0" xfId="2" applyFont="1"/>
    <xf numFmtId="0" fontId="4" fillId="0" borderId="0" xfId="2" applyFont="1"/>
    <xf numFmtId="0" fontId="5" fillId="0" borderId="0" xfId="2" applyFont="1"/>
    <xf numFmtId="0" fontId="6" fillId="0" borderId="0" xfId="2" applyFont="1"/>
    <xf numFmtId="0" fontId="8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5" fillId="0" borderId="0" xfId="2" applyFont="1" applyBorder="1" applyAlignment="1"/>
    <xf numFmtId="0" fontId="3" fillId="0" borderId="0" xfId="2" applyFont="1" applyBorder="1"/>
    <xf numFmtId="0" fontId="13" fillId="0" borderId="0" xfId="2" applyFont="1" applyAlignment="1" applyProtection="1">
      <alignment horizontal="left" vertical="top"/>
      <protection locked="0"/>
    </xf>
    <xf numFmtId="0" fontId="7" fillId="0" borderId="0" xfId="2" applyFont="1" applyBorder="1" applyAlignment="1"/>
    <xf numFmtId="0" fontId="8" fillId="0" borderId="0" xfId="2" applyFont="1" applyBorder="1" applyAlignment="1" applyProtection="1">
      <alignment horizontal="left"/>
    </xf>
    <xf numFmtId="0" fontId="4" fillId="0" borderId="0" xfId="0" applyFont="1" applyBorder="1" applyAlignment="1">
      <alignment horizontal="center"/>
    </xf>
    <xf numFmtId="0" fontId="8" fillId="0" borderId="0" xfId="2" applyFont="1" applyBorder="1" applyAlignment="1" applyProtection="1">
      <alignment horizontal="center"/>
    </xf>
    <xf numFmtId="0" fontId="14" fillId="0" borderId="0" xfId="2" applyFont="1" applyBorder="1" applyAlignment="1" applyProtection="1">
      <alignment horizontal="center"/>
    </xf>
    <xf numFmtId="0" fontId="3" fillId="0" borderId="0" xfId="2" applyFont="1" applyBorder="1" applyAlignment="1"/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16" fillId="0" borderId="0" xfId="2" applyFont="1" applyBorder="1" applyAlignment="1" applyProtection="1"/>
    <xf numFmtId="0" fontId="12" fillId="0" borderId="0" xfId="0" applyFont="1"/>
    <xf numFmtId="0" fontId="8" fillId="0" borderId="0" xfId="2" applyFont="1" applyBorder="1" applyAlignment="1" applyProtection="1"/>
    <xf numFmtId="0" fontId="17" fillId="0" borderId="0" xfId="2" applyFont="1" applyBorder="1" applyAlignment="1" applyProtection="1">
      <protection locked="0"/>
    </xf>
    <xf numFmtId="0" fontId="8" fillId="2" borderId="3" xfId="2" applyFont="1" applyFill="1" applyBorder="1" applyAlignment="1" applyProtection="1"/>
    <xf numFmtId="0" fontId="8" fillId="2" borderId="3" xfId="2" applyFont="1" applyFill="1" applyBorder="1" applyAlignment="1" applyProtection="1">
      <alignment horizontal="center"/>
    </xf>
    <xf numFmtId="0" fontId="8" fillId="0" borderId="0" xfId="2" applyFont="1" applyBorder="1" applyAlignment="1">
      <alignment horizontal="right"/>
    </xf>
    <xf numFmtId="0" fontId="8" fillId="0" borderId="0" xfId="2" applyFont="1" applyBorder="1" applyProtection="1">
      <protection locked="0"/>
    </xf>
    <xf numFmtId="0" fontId="18" fillId="0" borderId="0" xfId="2" applyFont="1" applyBorder="1" applyAlignment="1" applyProtection="1"/>
    <xf numFmtId="0" fontId="17" fillId="0" borderId="0" xfId="2" applyFont="1" applyBorder="1" applyAlignment="1" applyProtection="1">
      <alignment horizontal="center"/>
      <protection locked="0"/>
    </xf>
    <xf numFmtId="0" fontId="8" fillId="0" borderId="3" xfId="2" applyFont="1" applyBorder="1" applyAlignment="1">
      <alignment horizontal="right"/>
    </xf>
    <xf numFmtId="0" fontId="8" fillId="0" borderId="3" xfId="2" applyFont="1" applyBorder="1" applyProtection="1">
      <protection locked="0"/>
    </xf>
    <xf numFmtId="0" fontId="8" fillId="0" borderId="3" xfId="2" quotePrefix="1" applyFont="1" applyBorder="1" applyAlignment="1" applyProtection="1">
      <alignment horizontal="center"/>
      <protection locked="0"/>
    </xf>
    <xf numFmtId="0" fontId="19" fillId="0" borderId="0" xfId="2" applyFont="1"/>
    <xf numFmtId="0" fontId="8" fillId="0" borderId="0" xfId="2" quotePrefix="1" applyFont="1" applyBorder="1" applyAlignment="1" applyProtection="1">
      <alignment horizontal="center"/>
      <protection locked="0"/>
    </xf>
    <xf numFmtId="0" fontId="20" fillId="0" borderId="0" xfId="2" applyFont="1" applyBorder="1" applyAlignment="1" applyProtection="1">
      <alignment horizontal="center"/>
    </xf>
    <xf numFmtId="0" fontId="8" fillId="0" borderId="3" xfId="2" applyFont="1" applyBorder="1" applyAlignment="1" applyProtection="1"/>
    <xf numFmtId="0" fontId="8" fillId="0" borderId="0" xfId="2" applyFont="1" applyBorder="1" applyAlignment="1"/>
    <xf numFmtId="0" fontId="20" fillId="0" borderId="0" xfId="2" applyFont="1" applyBorder="1" applyAlignment="1" applyProtection="1">
      <protection locked="0"/>
    </xf>
    <xf numFmtId="0" fontId="8" fillId="0" borderId="0" xfId="2" applyFont="1" applyBorder="1" applyAlignment="1" applyProtection="1">
      <protection locked="0"/>
    </xf>
    <xf numFmtId="0" fontId="20" fillId="0" borderId="0" xfId="2" quotePrefix="1" applyFont="1" applyBorder="1" applyAlignment="1" applyProtection="1">
      <protection locked="0"/>
    </xf>
    <xf numFmtId="0" fontId="8" fillId="0" borderId="3" xfId="2" applyFont="1" applyBorder="1" applyAlignment="1">
      <alignment horizontal="center"/>
    </xf>
    <xf numFmtId="0" fontId="8" fillId="0" borderId="0" xfId="2" applyFont="1" applyBorder="1" applyAlignment="1" applyProtection="1">
      <alignment horizontal="center"/>
      <protection locked="0"/>
    </xf>
    <xf numFmtId="0" fontId="19" fillId="0" borderId="0" xfId="2" applyFont="1" applyBorder="1"/>
    <xf numFmtId="0" fontId="8" fillId="2" borderId="0" xfId="2" applyFont="1" applyFill="1" applyBorder="1" applyAlignment="1" applyProtection="1">
      <alignment horizontal="lef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20" fillId="0" borderId="0" xfId="2" applyFont="1" applyBorder="1" applyAlignment="1" applyProtection="1">
      <alignment horizontal="center"/>
      <protection locked="0"/>
    </xf>
    <xf numFmtId="0" fontId="8" fillId="0" borderId="3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21" fillId="0" borderId="3" xfId="2" applyFont="1" applyBorder="1" applyAlignment="1" applyProtection="1">
      <alignment horizontal="center" vertical="center"/>
    </xf>
    <xf numFmtId="1" fontId="8" fillId="0" borderId="3" xfId="2" applyNumberFormat="1" applyFont="1" applyBorder="1" applyAlignment="1">
      <alignment horizontal="center"/>
    </xf>
    <xf numFmtId="0" fontId="19" fillId="0" borderId="0" xfId="2" applyFont="1" applyAlignment="1">
      <alignment horizontal="center"/>
    </xf>
    <xf numFmtId="0" fontId="22" fillId="0" borderId="0" xfId="0" applyFont="1"/>
    <xf numFmtId="0" fontId="23" fillId="0" borderId="0" xfId="2" applyFont="1" applyBorder="1"/>
    <xf numFmtId="0" fontId="23" fillId="0" borderId="0" xfId="2" applyFont="1"/>
    <xf numFmtId="0" fontId="24" fillId="0" borderId="0" xfId="2" applyFont="1"/>
    <xf numFmtId="0" fontId="26" fillId="0" borderId="3" xfId="2" quotePrefix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7" fillId="0" borderId="3" xfId="2" quotePrefix="1" applyFont="1" applyBorder="1" applyAlignment="1">
      <alignment horizontal="center" vertical="center" wrapText="1"/>
    </xf>
    <xf numFmtId="49" fontId="17" fillId="0" borderId="3" xfId="1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49" fontId="17" fillId="0" borderId="3" xfId="2" applyNumberFormat="1" applyFont="1" applyBorder="1" applyAlignment="1">
      <alignment horizontal="center" vertical="center" wrapText="1"/>
    </xf>
    <xf numFmtId="0" fontId="0" fillId="0" borderId="3" xfId="0" applyBorder="1"/>
    <xf numFmtId="0" fontId="26" fillId="0" borderId="3" xfId="0" applyFont="1" applyBorder="1"/>
    <xf numFmtId="0" fontId="17" fillId="0" borderId="3" xfId="0" applyFont="1" applyBorder="1"/>
    <xf numFmtId="49" fontId="26" fillId="0" borderId="3" xfId="2" applyNumberFormat="1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/>
    <xf numFmtId="0" fontId="28" fillId="0" borderId="0" xfId="0" applyFont="1" applyBorder="1" applyAlignment="1"/>
    <xf numFmtId="49" fontId="8" fillId="0" borderId="3" xfId="2" applyNumberFormat="1" applyFont="1" applyBorder="1" applyAlignment="1" applyProtection="1">
      <alignment horizontal="center"/>
      <protection locked="0"/>
    </xf>
    <xf numFmtId="0" fontId="26" fillId="0" borderId="0" xfId="0" applyFont="1"/>
    <xf numFmtId="0" fontId="4" fillId="0" borderId="0" xfId="0" applyFont="1"/>
    <xf numFmtId="0" fontId="0" fillId="0" borderId="0" xfId="0" applyAlignment="1"/>
    <xf numFmtId="1" fontId="11" fillId="0" borderId="3" xfId="2" applyNumberFormat="1" applyFont="1" applyBorder="1" applyAlignment="1">
      <alignment horizontal="center"/>
    </xf>
    <xf numFmtId="0" fontId="11" fillId="0" borderId="3" xfId="2" applyFont="1" applyBorder="1" applyAlignment="1">
      <alignment horizontal="center"/>
    </xf>
    <xf numFmtId="0" fontId="11" fillId="0" borderId="3" xfId="2" applyFont="1" applyFill="1" applyBorder="1" applyAlignment="1">
      <alignment horizontal="center"/>
    </xf>
    <xf numFmtId="0" fontId="26" fillId="0" borderId="3" xfId="0" applyFont="1" applyBorder="1" applyAlignment="1">
      <alignment wrapText="1"/>
    </xf>
    <xf numFmtId="0" fontId="23" fillId="0" borderId="0" xfId="0" applyFont="1"/>
    <xf numFmtId="0" fontId="4" fillId="0" borderId="0" xfId="0" applyFont="1" applyBorder="1" applyAlignment="1"/>
    <xf numFmtId="0" fontId="26" fillId="0" borderId="0" xfId="0" applyFont="1" applyBorder="1" applyAlignme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6" fillId="0" borderId="0" xfId="0" applyFont="1" applyAlignment="1"/>
    <xf numFmtId="0" fontId="26" fillId="2" borderId="0" xfId="0" applyFont="1" applyFill="1" applyAlignment="1"/>
    <xf numFmtId="0" fontId="26" fillId="2" borderId="0" xfId="0" applyFont="1" applyFill="1" applyAlignment="1">
      <alignment horizontal="center"/>
    </xf>
    <xf numFmtId="0" fontId="26" fillId="2" borderId="1" xfId="0" applyFont="1" applyFill="1" applyBorder="1"/>
    <xf numFmtId="0" fontId="4" fillId="0" borderId="1" xfId="0" applyFont="1" applyBorder="1" applyAlignment="1"/>
    <xf numFmtId="0" fontId="26" fillId="0" borderId="0" xfId="0" applyFont="1" applyAlignment="1">
      <alignment vertical="center" wrapText="1"/>
    </xf>
    <xf numFmtId="0" fontId="26" fillId="0" borderId="3" xfId="0" applyFont="1" applyBorder="1" applyAlignment="1">
      <alignment horizontal="center" vertical="center" wrapText="1"/>
    </xf>
    <xf numFmtId="49" fontId="31" fillId="0" borderId="3" xfId="0" applyNumberFormat="1" applyFont="1" applyBorder="1" applyAlignment="1">
      <alignment horizontal="center"/>
    </xf>
    <xf numFmtId="0" fontId="15" fillId="0" borderId="3" xfId="0" applyFont="1" applyBorder="1" applyProtection="1">
      <protection locked="0"/>
    </xf>
    <xf numFmtId="0" fontId="32" fillId="0" borderId="3" xfId="0" applyFont="1" applyBorder="1" applyAlignment="1">
      <alignment horizontal="center"/>
    </xf>
    <xf numFmtId="49" fontId="31" fillId="0" borderId="3" xfId="0" applyNumberFormat="1" applyFont="1" applyBorder="1" applyAlignment="1"/>
    <xf numFmtId="49" fontId="26" fillId="2" borderId="3" xfId="0" applyNumberFormat="1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/>
    <xf numFmtId="0" fontId="0" fillId="0" borderId="0" xfId="0" applyFill="1"/>
    <xf numFmtId="0" fontId="0" fillId="0" borderId="0" xfId="0" applyAlignment="1">
      <alignment vertical="center" wrapText="1"/>
    </xf>
    <xf numFmtId="0" fontId="26" fillId="0" borderId="3" xfId="0" applyFont="1" applyBorder="1" applyAlignment="1">
      <alignment vertical="center" wrapText="1"/>
    </xf>
    <xf numFmtId="2" fontId="26" fillId="2" borderId="3" xfId="0" applyNumberFormat="1" applyFont="1" applyFill="1" applyBorder="1"/>
    <xf numFmtId="2" fontId="26" fillId="2" borderId="3" xfId="0" applyNumberFormat="1" applyFont="1" applyFill="1" applyBorder="1" applyAlignment="1">
      <alignment horizontal="right" vertical="center"/>
    </xf>
    <xf numFmtId="0" fontId="26" fillId="0" borderId="3" xfId="0" applyFont="1" applyBorder="1" applyAlignment="1">
      <alignment horizontal="justify" vertical="top"/>
    </xf>
    <xf numFmtId="2" fontId="26" fillId="2" borderId="3" xfId="0" applyNumberFormat="1" applyFont="1" applyFill="1" applyBorder="1" applyAlignment="1">
      <alignment vertical="center"/>
    </xf>
    <xf numFmtId="2" fontId="17" fillId="2" borderId="3" xfId="0" applyNumberFormat="1" applyFont="1" applyFill="1" applyBorder="1"/>
    <xf numFmtId="0" fontId="26" fillId="0" borderId="3" xfId="0" applyFont="1" applyBorder="1" applyAlignment="1">
      <alignment horizontal="justify" vertical="top" wrapText="1"/>
    </xf>
    <xf numFmtId="0" fontId="23" fillId="0" borderId="0" xfId="0" applyFont="1" applyAlignment="1"/>
    <xf numFmtId="0" fontId="23" fillId="0" borderId="0" xfId="0" applyFont="1" applyBorder="1" applyAlignment="1"/>
    <xf numFmtId="0" fontId="4" fillId="0" borderId="0" xfId="2" applyFont="1" applyAlignment="1"/>
    <xf numFmtId="0" fontId="4" fillId="0" borderId="0" xfId="2" applyFont="1" applyAlignment="1"/>
    <xf numFmtId="0" fontId="4" fillId="0" borderId="0" xfId="2" applyFont="1" applyAlignment="1"/>
    <xf numFmtId="0" fontId="0" fillId="0" borderId="0" xfId="4" applyFont="1" applyAlignment="1">
      <alignment wrapText="1"/>
    </xf>
    <xf numFmtId="0" fontId="36" fillId="0" borderId="0" xfId="4" applyAlignment="1">
      <alignment wrapText="1"/>
    </xf>
    <xf numFmtId="0" fontId="36" fillId="0" borderId="0" xfId="4" applyAlignment="1">
      <alignment horizontal="center" wrapText="1"/>
    </xf>
    <xf numFmtId="0" fontId="38" fillId="0" borderId="1" xfId="4" applyFont="1" applyBorder="1" applyAlignment="1">
      <alignment wrapText="1"/>
    </xf>
    <xf numFmtId="0" fontId="36" fillId="0" borderId="1" xfId="4" applyBorder="1" applyAlignment="1">
      <alignment wrapText="1"/>
    </xf>
    <xf numFmtId="49" fontId="12" fillId="3" borderId="3" xfId="4" applyNumberFormat="1" applyFont="1" applyFill="1" applyBorder="1" applyAlignment="1">
      <alignment horizontal="center" vertical="top" wrapText="1"/>
    </xf>
    <xf numFmtId="0" fontId="12" fillId="3" borderId="3" xfId="4" applyFont="1" applyFill="1" applyBorder="1" applyAlignment="1">
      <alignment horizontal="center" vertical="top" wrapText="1"/>
    </xf>
    <xf numFmtId="0" fontId="12" fillId="3" borderId="3" xfId="4" applyNumberFormat="1" applyFont="1" applyFill="1" applyBorder="1" applyAlignment="1">
      <alignment horizontal="left" vertical="top" wrapText="1"/>
    </xf>
    <xf numFmtId="49" fontId="15" fillId="4" borderId="3" xfId="4" applyNumberFormat="1" applyFont="1" applyFill="1" applyBorder="1" applyAlignment="1">
      <alignment horizontal="center" vertical="top" wrapText="1"/>
    </xf>
    <xf numFmtId="0" fontId="15" fillId="4" borderId="3" xfId="4" applyFont="1" applyFill="1" applyBorder="1" applyAlignment="1">
      <alignment horizontal="center" vertical="top" wrapText="1"/>
    </xf>
    <xf numFmtId="0" fontId="15" fillId="4" borderId="3" xfId="4" applyNumberFormat="1" applyFont="1" applyFill="1" applyBorder="1" applyAlignment="1">
      <alignment horizontal="left" vertical="top" wrapText="1"/>
    </xf>
    <xf numFmtId="49" fontId="41" fillId="4" borderId="3" xfId="4" applyNumberFormat="1" applyFont="1" applyFill="1" applyBorder="1" applyAlignment="1">
      <alignment horizontal="center" vertical="top" wrapText="1"/>
    </xf>
    <xf numFmtId="0" fontId="41" fillId="4" borderId="3" xfId="4" applyFont="1" applyFill="1" applyBorder="1" applyAlignment="1">
      <alignment horizontal="center" vertical="top" wrapText="1"/>
    </xf>
    <xf numFmtId="0" fontId="42" fillId="4" borderId="3" xfId="4" applyNumberFormat="1" applyFont="1" applyFill="1" applyBorder="1" applyAlignment="1">
      <alignment horizontal="left" vertical="top" wrapText="1"/>
    </xf>
    <xf numFmtId="0" fontId="43" fillId="4" borderId="3" xfId="4" applyNumberFormat="1" applyFont="1" applyFill="1" applyBorder="1" applyAlignment="1">
      <alignment horizontal="left" vertical="top" wrapText="1"/>
    </xf>
    <xf numFmtId="0" fontId="41" fillId="4" borderId="3" xfId="4" applyNumberFormat="1" applyFont="1" applyFill="1" applyBorder="1" applyAlignment="1">
      <alignment horizontal="left" vertical="top" wrapText="1"/>
    </xf>
    <xf numFmtId="0" fontId="26" fillId="0" borderId="3" xfId="0" applyFont="1" applyBorder="1" applyAlignment="1">
      <alignment horizontal="center" vertical="center"/>
    </xf>
    <xf numFmtId="49" fontId="26" fillId="0" borderId="3" xfId="2" quotePrefix="1" applyNumberFormat="1" applyFont="1" applyBorder="1" applyAlignment="1">
      <alignment horizontal="center" vertical="center" wrapText="1"/>
    </xf>
    <xf numFmtId="49" fontId="26" fillId="0" borderId="3" xfId="0" applyNumberFormat="1" applyFont="1" applyBorder="1" applyAlignment="1">
      <alignment horizontal="center" vertical="center"/>
    </xf>
    <xf numFmtId="49" fontId="26" fillId="0" borderId="3" xfId="0" applyNumberFormat="1" applyFont="1" applyBorder="1"/>
    <xf numFmtId="49" fontId="26" fillId="0" borderId="3" xfId="0" applyNumberFormat="1" applyFont="1" applyBorder="1" applyAlignment="1">
      <alignment horizontal="right"/>
    </xf>
    <xf numFmtId="49" fontId="17" fillId="0" borderId="3" xfId="0" applyNumberFormat="1" applyFont="1" applyBorder="1" applyAlignment="1">
      <alignment horizontal="right"/>
    </xf>
    <xf numFmtId="0" fontId="4" fillId="0" borderId="0" xfId="2" applyFont="1" applyAlignment="1"/>
    <xf numFmtId="0" fontId="26" fillId="0" borderId="3" xfId="2" applyFont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24" fillId="0" borderId="3" xfId="2" applyFont="1" applyBorder="1" applyAlignment="1">
      <alignment horizontal="left" vertical="center" wrapText="1"/>
    </xf>
    <xf numFmtId="0" fontId="10" fillId="0" borderId="5" xfId="2" applyFont="1" applyBorder="1" applyAlignment="1">
      <alignment horizontal="left" vertical="center" wrapText="1"/>
    </xf>
    <xf numFmtId="0" fontId="10" fillId="0" borderId="2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 wrapText="1"/>
    </xf>
    <xf numFmtId="0" fontId="9" fillId="0" borderId="0" xfId="2" applyFont="1" applyBorder="1" applyAlignment="1" applyProtection="1">
      <alignment horizontal="center"/>
      <protection locked="0"/>
    </xf>
    <xf numFmtId="0" fontId="7" fillId="0" borderId="0" xfId="2" applyFont="1" applyBorder="1" applyAlignment="1">
      <alignment horizontal="center"/>
    </xf>
    <xf numFmtId="0" fontId="10" fillId="0" borderId="3" xfId="2" applyFont="1" applyBorder="1" applyAlignment="1">
      <alignment horizontal="left" vertical="center" wrapText="1"/>
    </xf>
    <xf numFmtId="0" fontId="10" fillId="0" borderId="5" xfId="2" applyFont="1" applyBorder="1" applyAlignment="1">
      <alignment horizontal="right" vertical="center" wrapText="1"/>
    </xf>
    <xf numFmtId="0" fontId="10" fillId="0" borderId="2" xfId="2" applyFont="1" applyBorder="1" applyAlignment="1">
      <alignment horizontal="right" vertical="center" wrapText="1"/>
    </xf>
    <xf numFmtId="0" fontId="10" fillId="0" borderId="6" xfId="2" applyFont="1" applyBorder="1" applyAlignment="1">
      <alignment horizontal="right" vertical="center" wrapText="1"/>
    </xf>
    <xf numFmtId="0" fontId="27" fillId="0" borderId="5" xfId="2" applyFont="1" applyBorder="1" applyAlignment="1">
      <alignment horizontal="left" vertical="center" wrapText="1"/>
    </xf>
    <xf numFmtId="0" fontId="27" fillId="0" borderId="2" xfId="2" applyFont="1" applyBorder="1" applyAlignment="1">
      <alignment horizontal="left" vertical="center" wrapText="1"/>
    </xf>
    <xf numFmtId="0" fontId="27" fillId="0" borderId="6" xfId="2" applyFont="1" applyBorder="1" applyAlignment="1">
      <alignment horizontal="left" vertical="center" wrapText="1"/>
    </xf>
    <xf numFmtId="0" fontId="27" fillId="0" borderId="3" xfId="2" applyFont="1" applyBorder="1" applyAlignment="1">
      <alignment horizontal="left" vertical="center" wrapText="1"/>
    </xf>
    <xf numFmtId="0" fontId="20" fillId="0" borderId="0" xfId="2" applyFont="1" applyBorder="1" applyAlignment="1" applyProtection="1">
      <alignment horizontal="center"/>
      <protection locked="0"/>
    </xf>
    <xf numFmtId="0" fontId="8" fillId="0" borderId="3" xfId="2" applyFont="1" applyBorder="1" applyAlignment="1">
      <alignment horizontal="center" vertical="center"/>
    </xf>
    <xf numFmtId="0" fontId="8" fillId="0" borderId="3" xfId="2" applyFont="1" applyBorder="1" applyAlignment="1">
      <alignment horizontal="center"/>
    </xf>
    <xf numFmtId="0" fontId="8" fillId="0" borderId="0" xfId="2" applyFont="1" applyBorder="1" applyAlignment="1" applyProtection="1"/>
    <xf numFmtId="0" fontId="8" fillId="0" borderId="0" xfId="2" applyFont="1" applyBorder="1" applyAlignment="1" applyProtection="1">
      <alignment horizontal="left"/>
    </xf>
    <xf numFmtId="0" fontId="8" fillId="0" borderId="0" xfId="2" applyFont="1" applyBorder="1" applyAlignment="1" applyProtection="1">
      <alignment wrapText="1"/>
    </xf>
    <xf numFmtId="0" fontId="8" fillId="0" borderId="0" xfId="2" applyFont="1" applyBorder="1" applyAlignment="1" applyProtection="1">
      <alignment horizontal="left" wrapText="1"/>
    </xf>
    <xf numFmtId="0" fontId="8" fillId="0" borderId="0" xfId="2" applyFont="1" applyBorder="1" applyAlignment="1" applyProtection="1">
      <alignment horizontal="left"/>
      <protection locked="0"/>
    </xf>
    <xf numFmtId="0" fontId="4" fillId="0" borderId="0" xfId="2" applyFont="1" applyAlignment="1"/>
    <xf numFmtId="0" fontId="11" fillId="0" borderId="0" xfId="2" applyFont="1" applyBorder="1" applyAlignment="1">
      <alignment horizontal="right" wrapText="1"/>
    </xf>
    <xf numFmtId="0" fontId="25" fillId="0" borderId="0" xfId="2" applyFont="1" applyBorder="1" applyAlignment="1" applyProtection="1">
      <alignment horizontal="center"/>
    </xf>
    <xf numFmtId="0" fontId="40" fillId="0" borderId="7" xfId="4" applyFont="1" applyBorder="1" applyAlignment="1">
      <alignment horizontal="center" vertical="center" wrapText="1"/>
    </xf>
    <xf numFmtId="0" fontId="40" fillId="0" borderId="8" xfId="4" applyFont="1" applyBorder="1" applyAlignment="1">
      <alignment horizontal="center" vertical="center" wrapText="1"/>
    </xf>
    <xf numFmtId="0" fontId="40" fillId="0" borderId="4" xfId="4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/>
    </xf>
    <xf numFmtId="0" fontId="37" fillId="0" borderId="0" xfId="4" applyFont="1" applyAlignment="1">
      <alignment horizontal="center" wrapText="1"/>
    </xf>
    <xf numFmtId="0" fontId="39" fillId="0" borderId="3" xfId="4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3" fillId="0" borderId="1" xfId="2" applyFont="1" applyBorder="1" applyAlignment="1">
      <alignment horizontal="center"/>
    </xf>
    <xf numFmtId="0" fontId="26" fillId="0" borderId="0" xfId="0" applyFont="1" applyAlignment="1">
      <alignment horizontal="left"/>
    </xf>
    <xf numFmtId="0" fontId="4" fillId="0" borderId="5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6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11" fillId="0" borderId="3" xfId="2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11" fillId="0" borderId="3" xfId="2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left" vertical="center"/>
    </xf>
    <xf numFmtId="0" fontId="17" fillId="0" borderId="1" xfId="0" applyFont="1" applyBorder="1" applyAlignment="1">
      <alignment horizontal="justify" vertical="top"/>
    </xf>
    <xf numFmtId="0" fontId="11" fillId="0" borderId="3" xfId="2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2" fillId="0" borderId="0" xfId="2" applyFont="1" applyAlignment="1">
      <alignment horizontal="center"/>
    </xf>
    <xf numFmtId="0" fontId="23" fillId="0" borderId="0" xfId="2" applyFont="1" applyAlignment="1">
      <alignment horizont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0" xfId="0" applyFont="1" applyAlignment="1">
      <alignment horizontal="left" vertical="center" wrapText="1"/>
    </xf>
  </cellXfs>
  <cellStyles count="16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Обычный" xfId="0" builtinId="0"/>
    <cellStyle name="Обычный 2" xfId="3"/>
    <cellStyle name="Обычный 2 2" xfId="4"/>
    <cellStyle name="Обычный 3" xfId="15"/>
    <cellStyle name="Обычный_СМЕТА" xfId="2"/>
    <cellStyle name="Финансовый" xfId="1" builtin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opLeftCell="A61" zoomScaleNormal="100" workbookViewId="0">
      <selection activeCell="I1" sqref="I1:I4"/>
    </sheetView>
  </sheetViews>
  <sheetFormatPr defaultRowHeight="15" x14ac:dyDescent="0.25"/>
  <cols>
    <col min="4" max="4" width="14.28515625" customWidth="1"/>
    <col min="5" max="5" width="10.42578125" customWidth="1"/>
    <col min="6" max="6" width="10.85546875" customWidth="1"/>
    <col min="7" max="7" width="11.7109375" customWidth="1"/>
    <col min="8" max="8" width="11" customWidth="1"/>
    <col min="9" max="9" width="11.85546875" customWidth="1"/>
    <col min="10" max="12" width="14.28515625" customWidth="1"/>
    <col min="253" max="253" width="2.7109375" customWidth="1"/>
    <col min="257" max="257" width="14.28515625" customWidth="1"/>
    <col min="258" max="258" width="10.42578125" customWidth="1"/>
    <col min="259" max="259" width="10.85546875" customWidth="1"/>
    <col min="260" max="260" width="11.7109375" customWidth="1"/>
    <col min="261" max="261" width="11" customWidth="1"/>
    <col min="262" max="262" width="11.85546875" customWidth="1"/>
    <col min="263" max="265" width="14.28515625" customWidth="1"/>
    <col min="509" max="509" width="2.7109375" customWidth="1"/>
    <col min="513" max="513" width="14.28515625" customWidth="1"/>
    <col min="514" max="514" width="10.42578125" customWidth="1"/>
    <col min="515" max="515" width="10.85546875" customWidth="1"/>
    <col min="516" max="516" width="11.7109375" customWidth="1"/>
    <col min="517" max="517" width="11" customWidth="1"/>
    <col min="518" max="518" width="11.85546875" customWidth="1"/>
    <col min="519" max="521" width="14.28515625" customWidth="1"/>
    <col min="765" max="765" width="2.7109375" customWidth="1"/>
    <col min="769" max="769" width="14.28515625" customWidth="1"/>
    <col min="770" max="770" width="10.42578125" customWidth="1"/>
    <col min="771" max="771" width="10.85546875" customWidth="1"/>
    <col min="772" max="772" width="11.7109375" customWidth="1"/>
    <col min="773" max="773" width="11" customWidth="1"/>
    <col min="774" max="774" width="11.85546875" customWidth="1"/>
    <col min="775" max="777" width="14.28515625" customWidth="1"/>
    <col min="1021" max="1021" width="2.7109375" customWidth="1"/>
    <col min="1025" max="1025" width="14.28515625" customWidth="1"/>
    <col min="1026" max="1026" width="10.42578125" customWidth="1"/>
    <col min="1027" max="1027" width="10.85546875" customWidth="1"/>
    <col min="1028" max="1028" width="11.7109375" customWidth="1"/>
    <col min="1029" max="1029" width="11" customWidth="1"/>
    <col min="1030" max="1030" width="11.85546875" customWidth="1"/>
    <col min="1031" max="1033" width="14.28515625" customWidth="1"/>
    <col min="1277" max="1277" width="2.7109375" customWidth="1"/>
    <col min="1281" max="1281" width="14.28515625" customWidth="1"/>
    <col min="1282" max="1282" width="10.42578125" customWidth="1"/>
    <col min="1283" max="1283" width="10.85546875" customWidth="1"/>
    <col min="1284" max="1284" width="11.7109375" customWidth="1"/>
    <col min="1285" max="1285" width="11" customWidth="1"/>
    <col min="1286" max="1286" width="11.85546875" customWidth="1"/>
    <col min="1287" max="1289" width="14.28515625" customWidth="1"/>
    <col min="1533" max="1533" width="2.7109375" customWidth="1"/>
    <col min="1537" max="1537" width="14.28515625" customWidth="1"/>
    <col min="1538" max="1538" width="10.42578125" customWidth="1"/>
    <col min="1539" max="1539" width="10.85546875" customWidth="1"/>
    <col min="1540" max="1540" width="11.7109375" customWidth="1"/>
    <col min="1541" max="1541" width="11" customWidth="1"/>
    <col min="1542" max="1542" width="11.85546875" customWidth="1"/>
    <col min="1543" max="1545" width="14.28515625" customWidth="1"/>
    <col min="1789" max="1789" width="2.7109375" customWidth="1"/>
    <col min="1793" max="1793" width="14.28515625" customWidth="1"/>
    <col min="1794" max="1794" width="10.42578125" customWidth="1"/>
    <col min="1795" max="1795" width="10.85546875" customWidth="1"/>
    <col min="1796" max="1796" width="11.7109375" customWidth="1"/>
    <col min="1797" max="1797" width="11" customWidth="1"/>
    <col min="1798" max="1798" width="11.85546875" customWidth="1"/>
    <col min="1799" max="1801" width="14.28515625" customWidth="1"/>
    <col min="2045" max="2045" width="2.7109375" customWidth="1"/>
    <col min="2049" max="2049" width="14.28515625" customWidth="1"/>
    <col min="2050" max="2050" width="10.42578125" customWidth="1"/>
    <col min="2051" max="2051" width="10.85546875" customWidth="1"/>
    <col min="2052" max="2052" width="11.7109375" customWidth="1"/>
    <col min="2053" max="2053" width="11" customWidth="1"/>
    <col min="2054" max="2054" width="11.85546875" customWidth="1"/>
    <col min="2055" max="2057" width="14.28515625" customWidth="1"/>
    <col min="2301" max="2301" width="2.7109375" customWidth="1"/>
    <col min="2305" max="2305" width="14.28515625" customWidth="1"/>
    <col min="2306" max="2306" width="10.42578125" customWidth="1"/>
    <col min="2307" max="2307" width="10.85546875" customWidth="1"/>
    <col min="2308" max="2308" width="11.7109375" customWidth="1"/>
    <col min="2309" max="2309" width="11" customWidth="1"/>
    <col min="2310" max="2310" width="11.85546875" customWidth="1"/>
    <col min="2311" max="2313" width="14.28515625" customWidth="1"/>
    <col min="2557" max="2557" width="2.7109375" customWidth="1"/>
    <col min="2561" max="2561" width="14.28515625" customWidth="1"/>
    <col min="2562" max="2562" width="10.42578125" customWidth="1"/>
    <col min="2563" max="2563" width="10.85546875" customWidth="1"/>
    <col min="2564" max="2564" width="11.7109375" customWidth="1"/>
    <col min="2565" max="2565" width="11" customWidth="1"/>
    <col min="2566" max="2566" width="11.85546875" customWidth="1"/>
    <col min="2567" max="2569" width="14.28515625" customWidth="1"/>
    <col min="2813" max="2813" width="2.7109375" customWidth="1"/>
    <col min="2817" max="2817" width="14.28515625" customWidth="1"/>
    <col min="2818" max="2818" width="10.42578125" customWidth="1"/>
    <col min="2819" max="2819" width="10.85546875" customWidth="1"/>
    <col min="2820" max="2820" width="11.7109375" customWidth="1"/>
    <col min="2821" max="2821" width="11" customWidth="1"/>
    <col min="2822" max="2822" width="11.85546875" customWidth="1"/>
    <col min="2823" max="2825" width="14.28515625" customWidth="1"/>
    <col min="3069" max="3069" width="2.7109375" customWidth="1"/>
    <col min="3073" max="3073" width="14.28515625" customWidth="1"/>
    <col min="3074" max="3074" width="10.42578125" customWidth="1"/>
    <col min="3075" max="3075" width="10.85546875" customWidth="1"/>
    <col min="3076" max="3076" width="11.7109375" customWidth="1"/>
    <col min="3077" max="3077" width="11" customWidth="1"/>
    <col min="3078" max="3078" width="11.85546875" customWidth="1"/>
    <col min="3079" max="3081" width="14.28515625" customWidth="1"/>
    <col min="3325" max="3325" width="2.7109375" customWidth="1"/>
    <col min="3329" max="3329" width="14.28515625" customWidth="1"/>
    <col min="3330" max="3330" width="10.42578125" customWidth="1"/>
    <col min="3331" max="3331" width="10.85546875" customWidth="1"/>
    <col min="3332" max="3332" width="11.7109375" customWidth="1"/>
    <col min="3333" max="3333" width="11" customWidth="1"/>
    <col min="3334" max="3334" width="11.85546875" customWidth="1"/>
    <col min="3335" max="3337" width="14.28515625" customWidth="1"/>
    <col min="3581" max="3581" width="2.7109375" customWidth="1"/>
    <col min="3585" max="3585" width="14.28515625" customWidth="1"/>
    <col min="3586" max="3586" width="10.42578125" customWidth="1"/>
    <col min="3587" max="3587" width="10.85546875" customWidth="1"/>
    <col min="3588" max="3588" width="11.7109375" customWidth="1"/>
    <col min="3589" max="3589" width="11" customWidth="1"/>
    <col min="3590" max="3590" width="11.85546875" customWidth="1"/>
    <col min="3591" max="3593" width="14.28515625" customWidth="1"/>
    <col min="3837" max="3837" width="2.7109375" customWidth="1"/>
    <col min="3841" max="3841" width="14.28515625" customWidth="1"/>
    <col min="3842" max="3842" width="10.42578125" customWidth="1"/>
    <col min="3843" max="3843" width="10.85546875" customWidth="1"/>
    <col min="3844" max="3844" width="11.7109375" customWidth="1"/>
    <col min="3845" max="3845" width="11" customWidth="1"/>
    <col min="3846" max="3846" width="11.85546875" customWidth="1"/>
    <col min="3847" max="3849" width="14.28515625" customWidth="1"/>
    <col min="4093" max="4093" width="2.7109375" customWidth="1"/>
    <col min="4097" max="4097" width="14.28515625" customWidth="1"/>
    <col min="4098" max="4098" width="10.42578125" customWidth="1"/>
    <col min="4099" max="4099" width="10.85546875" customWidth="1"/>
    <col min="4100" max="4100" width="11.7109375" customWidth="1"/>
    <col min="4101" max="4101" width="11" customWidth="1"/>
    <col min="4102" max="4102" width="11.85546875" customWidth="1"/>
    <col min="4103" max="4105" width="14.28515625" customWidth="1"/>
    <col min="4349" max="4349" width="2.7109375" customWidth="1"/>
    <col min="4353" max="4353" width="14.28515625" customWidth="1"/>
    <col min="4354" max="4354" width="10.42578125" customWidth="1"/>
    <col min="4355" max="4355" width="10.85546875" customWidth="1"/>
    <col min="4356" max="4356" width="11.7109375" customWidth="1"/>
    <col min="4357" max="4357" width="11" customWidth="1"/>
    <col min="4358" max="4358" width="11.85546875" customWidth="1"/>
    <col min="4359" max="4361" width="14.28515625" customWidth="1"/>
    <col min="4605" max="4605" width="2.7109375" customWidth="1"/>
    <col min="4609" max="4609" width="14.28515625" customWidth="1"/>
    <col min="4610" max="4610" width="10.42578125" customWidth="1"/>
    <col min="4611" max="4611" width="10.85546875" customWidth="1"/>
    <col min="4612" max="4612" width="11.7109375" customWidth="1"/>
    <col min="4613" max="4613" width="11" customWidth="1"/>
    <col min="4614" max="4614" width="11.85546875" customWidth="1"/>
    <col min="4615" max="4617" width="14.28515625" customWidth="1"/>
    <col min="4861" max="4861" width="2.7109375" customWidth="1"/>
    <col min="4865" max="4865" width="14.28515625" customWidth="1"/>
    <col min="4866" max="4866" width="10.42578125" customWidth="1"/>
    <col min="4867" max="4867" width="10.85546875" customWidth="1"/>
    <col min="4868" max="4868" width="11.7109375" customWidth="1"/>
    <col min="4869" max="4869" width="11" customWidth="1"/>
    <col min="4870" max="4870" width="11.85546875" customWidth="1"/>
    <col min="4871" max="4873" width="14.28515625" customWidth="1"/>
    <col min="5117" max="5117" width="2.7109375" customWidth="1"/>
    <col min="5121" max="5121" width="14.28515625" customWidth="1"/>
    <col min="5122" max="5122" width="10.42578125" customWidth="1"/>
    <col min="5123" max="5123" width="10.85546875" customWidth="1"/>
    <col min="5124" max="5124" width="11.7109375" customWidth="1"/>
    <col min="5125" max="5125" width="11" customWidth="1"/>
    <col min="5126" max="5126" width="11.85546875" customWidth="1"/>
    <col min="5127" max="5129" width="14.28515625" customWidth="1"/>
    <col min="5373" max="5373" width="2.7109375" customWidth="1"/>
    <col min="5377" max="5377" width="14.28515625" customWidth="1"/>
    <col min="5378" max="5378" width="10.42578125" customWidth="1"/>
    <col min="5379" max="5379" width="10.85546875" customWidth="1"/>
    <col min="5380" max="5380" width="11.7109375" customWidth="1"/>
    <col min="5381" max="5381" width="11" customWidth="1"/>
    <col min="5382" max="5382" width="11.85546875" customWidth="1"/>
    <col min="5383" max="5385" width="14.28515625" customWidth="1"/>
    <col min="5629" max="5629" width="2.7109375" customWidth="1"/>
    <col min="5633" max="5633" width="14.28515625" customWidth="1"/>
    <col min="5634" max="5634" width="10.42578125" customWidth="1"/>
    <col min="5635" max="5635" width="10.85546875" customWidth="1"/>
    <col min="5636" max="5636" width="11.7109375" customWidth="1"/>
    <col min="5637" max="5637" width="11" customWidth="1"/>
    <col min="5638" max="5638" width="11.85546875" customWidth="1"/>
    <col min="5639" max="5641" width="14.28515625" customWidth="1"/>
    <col min="5885" max="5885" width="2.7109375" customWidth="1"/>
    <col min="5889" max="5889" width="14.28515625" customWidth="1"/>
    <col min="5890" max="5890" width="10.42578125" customWidth="1"/>
    <col min="5891" max="5891" width="10.85546875" customWidth="1"/>
    <col min="5892" max="5892" width="11.7109375" customWidth="1"/>
    <col min="5893" max="5893" width="11" customWidth="1"/>
    <col min="5894" max="5894" width="11.85546875" customWidth="1"/>
    <col min="5895" max="5897" width="14.28515625" customWidth="1"/>
    <col min="6141" max="6141" width="2.7109375" customWidth="1"/>
    <col min="6145" max="6145" width="14.28515625" customWidth="1"/>
    <col min="6146" max="6146" width="10.42578125" customWidth="1"/>
    <col min="6147" max="6147" width="10.85546875" customWidth="1"/>
    <col min="6148" max="6148" width="11.7109375" customWidth="1"/>
    <col min="6149" max="6149" width="11" customWidth="1"/>
    <col min="6150" max="6150" width="11.85546875" customWidth="1"/>
    <col min="6151" max="6153" width="14.28515625" customWidth="1"/>
    <col min="6397" max="6397" width="2.7109375" customWidth="1"/>
    <col min="6401" max="6401" width="14.28515625" customWidth="1"/>
    <col min="6402" max="6402" width="10.42578125" customWidth="1"/>
    <col min="6403" max="6403" width="10.85546875" customWidth="1"/>
    <col min="6404" max="6404" width="11.7109375" customWidth="1"/>
    <col min="6405" max="6405" width="11" customWidth="1"/>
    <col min="6406" max="6406" width="11.85546875" customWidth="1"/>
    <col min="6407" max="6409" width="14.28515625" customWidth="1"/>
    <col min="6653" max="6653" width="2.7109375" customWidth="1"/>
    <col min="6657" max="6657" width="14.28515625" customWidth="1"/>
    <col min="6658" max="6658" width="10.42578125" customWidth="1"/>
    <col min="6659" max="6659" width="10.85546875" customWidth="1"/>
    <col min="6660" max="6660" width="11.7109375" customWidth="1"/>
    <col min="6661" max="6661" width="11" customWidth="1"/>
    <col min="6662" max="6662" width="11.85546875" customWidth="1"/>
    <col min="6663" max="6665" width="14.28515625" customWidth="1"/>
    <col min="6909" max="6909" width="2.7109375" customWidth="1"/>
    <col min="6913" max="6913" width="14.28515625" customWidth="1"/>
    <col min="6914" max="6914" width="10.42578125" customWidth="1"/>
    <col min="6915" max="6915" width="10.85546875" customWidth="1"/>
    <col min="6916" max="6916" width="11.7109375" customWidth="1"/>
    <col min="6917" max="6917" width="11" customWidth="1"/>
    <col min="6918" max="6918" width="11.85546875" customWidth="1"/>
    <col min="6919" max="6921" width="14.28515625" customWidth="1"/>
    <col min="7165" max="7165" width="2.7109375" customWidth="1"/>
    <col min="7169" max="7169" width="14.28515625" customWidth="1"/>
    <col min="7170" max="7170" width="10.42578125" customWidth="1"/>
    <col min="7171" max="7171" width="10.85546875" customWidth="1"/>
    <col min="7172" max="7172" width="11.7109375" customWidth="1"/>
    <col min="7173" max="7173" width="11" customWidth="1"/>
    <col min="7174" max="7174" width="11.85546875" customWidth="1"/>
    <col min="7175" max="7177" width="14.28515625" customWidth="1"/>
    <col min="7421" max="7421" width="2.7109375" customWidth="1"/>
    <col min="7425" max="7425" width="14.28515625" customWidth="1"/>
    <col min="7426" max="7426" width="10.42578125" customWidth="1"/>
    <col min="7427" max="7427" width="10.85546875" customWidth="1"/>
    <col min="7428" max="7428" width="11.7109375" customWidth="1"/>
    <col min="7429" max="7429" width="11" customWidth="1"/>
    <col min="7430" max="7430" width="11.85546875" customWidth="1"/>
    <col min="7431" max="7433" width="14.28515625" customWidth="1"/>
    <col min="7677" max="7677" width="2.7109375" customWidth="1"/>
    <col min="7681" max="7681" width="14.28515625" customWidth="1"/>
    <col min="7682" max="7682" width="10.42578125" customWidth="1"/>
    <col min="7683" max="7683" width="10.85546875" customWidth="1"/>
    <col min="7684" max="7684" width="11.7109375" customWidth="1"/>
    <col min="7685" max="7685" width="11" customWidth="1"/>
    <col min="7686" max="7686" width="11.85546875" customWidth="1"/>
    <col min="7687" max="7689" width="14.28515625" customWidth="1"/>
    <col min="7933" max="7933" width="2.7109375" customWidth="1"/>
    <col min="7937" max="7937" width="14.28515625" customWidth="1"/>
    <col min="7938" max="7938" width="10.42578125" customWidth="1"/>
    <col min="7939" max="7939" width="10.85546875" customWidth="1"/>
    <col min="7940" max="7940" width="11.7109375" customWidth="1"/>
    <col min="7941" max="7941" width="11" customWidth="1"/>
    <col min="7942" max="7942" width="11.85546875" customWidth="1"/>
    <col min="7943" max="7945" width="14.28515625" customWidth="1"/>
    <col min="8189" max="8189" width="2.7109375" customWidth="1"/>
    <col min="8193" max="8193" width="14.28515625" customWidth="1"/>
    <col min="8194" max="8194" width="10.42578125" customWidth="1"/>
    <col min="8195" max="8195" width="10.85546875" customWidth="1"/>
    <col min="8196" max="8196" width="11.7109375" customWidth="1"/>
    <col min="8197" max="8197" width="11" customWidth="1"/>
    <col min="8198" max="8198" width="11.85546875" customWidth="1"/>
    <col min="8199" max="8201" width="14.28515625" customWidth="1"/>
    <col min="8445" max="8445" width="2.7109375" customWidth="1"/>
    <col min="8449" max="8449" width="14.28515625" customWidth="1"/>
    <col min="8450" max="8450" width="10.42578125" customWidth="1"/>
    <col min="8451" max="8451" width="10.85546875" customWidth="1"/>
    <col min="8452" max="8452" width="11.7109375" customWidth="1"/>
    <col min="8453" max="8453" width="11" customWidth="1"/>
    <col min="8454" max="8454" width="11.85546875" customWidth="1"/>
    <col min="8455" max="8457" width="14.28515625" customWidth="1"/>
    <col min="8701" max="8701" width="2.7109375" customWidth="1"/>
    <col min="8705" max="8705" width="14.28515625" customWidth="1"/>
    <col min="8706" max="8706" width="10.42578125" customWidth="1"/>
    <col min="8707" max="8707" width="10.85546875" customWidth="1"/>
    <col min="8708" max="8708" width="11.7109375" customWidth="1"/>
    <col min="8709" max="8709" width="11" customWidth="1"/>
    <col min="8710" max="8710" width="11.85546875" customWidth="1"/>
    <col min="8711" max="8713" width="14.28515625" customWidth="1"/>
    <col min="8957" max="8957" width="2.7109375" customWidth="1"/>
    <col min="8961" max="8961" width="14.28515625" customWidth="1"/>
    <col min="8962" max="8962" width="10.42578125" customWidth="1"/>
    <col min="8963" max="8963" width="10.85546875" customWidth="1"/>
    <col min="8964" max="8964" width="11.7109375" customWidth="1"/>
    <col min="8965" max="8965" width="11" customWidth="1"/>
    <col min="8966" max="8966" width="11.85546875" customWidth="1"/>
    <col min="8967" max="8969" width="14.28515625" customWidth="1"/>
    <col min="9213" max="9213" width="2.7109375" customWidth="1"/>
    <col min="9217" max="9217" width="14.28515625" customWidth="1"/>
    <col min="9218" max="9218" width="10.42578125" customWidth="1"/>
    <col min="9219" max="9219" width="10.85546875" customWidth="1"/>
    <col min="9220" max="9220" width="11.7109375" customWidth="1"/>
    <col min="9221" max="9221" width="11" customWidth="1"/>
    <col min="9222" max="9222" width="11.85546875" customWidth="1"/>
    <col min="9223" max="9225" width="14.28515625" customWidth="1"/>
    <col min="9469" max="9469" width="2.7109375" customWidth="1"/>
    <col min="9473" max="9473" width="14.28515625" customWidth="1"/>
    <col min="9474" max="9474" width="10.42578125" customWidth="1"/>
    <col min="9475" max="9475" width="10.85546875" customWidth="1"/>
    <col min="9476" max="9476" width="11.7109375" customWidth="1"/>
    <col min="9477" max="9477" width="11" customWidth="1"/>
    <col min="9478" max="9478" width="11.85546875" customWidth="1"/>
    <col min="9479" max="9481" width="14.28515625" customWidth="1"/>
    <col min="9725" max="9725" width="2.7109375" customWidth="1"/>
    <col min="9729" max="9729" width="14.28515625" customWidth="1"/>
    <col min="9730" max="9730" width="10.42578125" customWidth="1"/>
    <col min="9731" max="9731" width="10.85546875" customWidth="1"/>
    <col min="9732" max="9732" width="11.7109375" customWidth="1"/>
    <col min="9733" max="9733" width="11" customWidth="1"/>
    <col min="9734" max="9734" width="11.85546875" customWidth="1"/>
    <col min="9735" max="9737" width="14.28515625" customWidth="1"/>
    <col min="9981" max="9981" width="2.7109375" customWidth="1"/>
    <col min="9985" max="9985" width="14.28515625" customWidth="1"/>
    <col min="9986" max="9986" width="10.42578125" customWidth="1"/>
    <col min="9987" max="9987" width="10.85546875" customWidth="1"/>
    <col min="9988" max="9988" width="11.7109375" customWidth="1"/>
    <col min="9989" max="9989" width="11" customWidth="1"/>
    <col min="9990" max="9990" width="11.85546875" customWidth="1"/>
    <col min="9991" max="9993" width="14.28515625" customWidth="1"/>
    <col min="10237" max="10237" width="2.7109375" customWidth="1"/>
    <col min="10241" max="10241" width="14.28515625" customWidth="1"/>
    <col min="10242" max="10242" width="10.42578125" customWidth="1"/>
    <col min="10243" max="10243" width="10.85546875" customWidth="1"/>
    <col min="10244" max="10244" width="11.7109375" customWidth="1"/>
    <col min="10245" max="10245" width="11" customWidth="1"/>
    <col min="10246" max="10246" width="11.85546875" customWidth="1"/>
    <col min="10247" max="10249" width="14.28515625" customWidth="1"/>
    <col min="10493" max="10493" width="2.7109375" customWidth="1"/>
    <col min="10497" max="10497" width="14.28515625" customWidth="1"/>
    <col min="10498" max="10498" width="10.42578125" customWidth="1"/>
    <col min="10499" max="10499" width="10.85546875" customWidth="1"/>
    <col min="10500" max="10500" width="11.7109375" customWidth="1"/>
    <col min="10501" max="10501" width="11" customWidth="1"/>
    <col min="10502" max="10502" width="11.85546875" customWidth="1"/>
    <col min="10503" max="10505" width="14.28515625" customWidth="1"/>
    <col min="10749" max="10749" width="2.7109375" customWidth="1"/>
    <col min="10753" max="10753" width="14.28515625" customWidth="1"/>
    <col min="10754" max="10754" width="10.42578125" customWidth="1"/>
    <col min="10755" max="10755" width="10.85546875" customWidth="1"/>
    <col min="10756" max="10756" width="11.7109375" customWidth="1"/>
    <col min="10757" max="10757" width="11" customWidth="1"/>
    <col min="10758" max="10758" width="11.85546875" customWidth="1"/>
    <col min="10759" max="10761" width="14.28515625" customWidth="1"/>
    <col min="11005" max="11005" width="2.7109375" customWidth="1"/>
    <col min="11009" max="11009" width="14.28515625" customWidth="1"/>
    <col min="11010" max="11010" width="10.42578125" customWidth="1"/>
    <col min="11011" max="11011" width="10.85546875" customWidth="1"/>
    <col min="11012" max="11012" width="11.7109375" customWidth="1"/>
    <col min="11013" max="11013" width="11" customWidth="1"/>
    <col min="11014" max="11014" width="11.85546875" customWidth="1"/>
    <col min="11015" max="11017" width="14.28515625" customWidth="1"/>
    <col min="11261" max="11261" width="2.7109375" customWidth="1"/>
    <col min="11265" max="11265" width="14.28515625" customWidth="1"/>
    <col min="11266" max="11266" width="10.42578125" customWidth="1"/>
    <col min="11267" max="11267" width="10.85546875" customWidth="1"/>
    <col min="11268" max="11268" width="11.7109375" customWidth="1"/>
    <col min="11269" max="11269" width="11" customWidth="1"/>
    <col min="11270" max="11270" width="11.85546875" customWidth="1"/>
    <col min="11271" max="11273" width="14.28515625" customWidth="1"/>
    <col min="11517" max="11517" width="2.7109375" customWidth="1"/>
    <col min="11521" max="11521" width="14.28515625" customWidth="1"/>
    <col min="11522" max="11522" width="10.42578125" customWidth="1"/>
    <col min="11523" max="11523" width="10.85546875" customWidth="1"/>
    <col min="11524" max="11524" width="11.7109375" customWidth="1"/>
    <col min="11525" max="11525" width="11" customWidth="1"/>
    <col min="11526" max="11526" width="11.85546875" customWidth="1"/>
    <col min="11527" max="11529" width="14.28515625" customWidth="1"/>
    <col min="11773" max="11773" width="2.7109375" customWidth="1"/>
    <col min="11777" max="11777" width="14.28515625" customWidth="1"/>
    <col min="11778" max="11778" width="10.42578125" customWidth="1"/>
    <col min="11779" max="11779" width="10.85546875" customWidth="1"/>
    <col min="11780" max="11780" width="11.7109375" customWidth="1"/>
    <col min="11781" max="11781" width="11" customWidth="1"/>
    <col min="11782" max="11782" width="11.85546875" customWidth="1"/>
    <col min="11783" max="11785" width="14.28515625" customWidth="1"/>
    <col min="12029" max="12029" width="2.7109375" customWidth="1"/>
    <col min="12033" max="12033" width="14.28515625" customWidth="1"/>
    <col min="12034" max="12034" width="10.42578125" customWidth="1"/>
    <col min="12035" max="12035" width="10.85546875" customWidth="1"/>
    <col min="12036" max="12036" width="11.7109375" customWidth="1"/>
    <col min="12037" max="12037" width="11" customWidth="1"/>
    <col min="12038" max="12038" width="11.85546875" customWidth="1"/>
    <col min="12039" max="12041" width="14.28515625" customWidth="1"/>
    <col min="12285" max="12285" width="2.7109375" customWidth="1"/>
    <col min="12289" max="12289" width="14.28515625" customWidth="1"/>
    <col min="12290" max="12290" width="10.42578125" customWidth="1"/>
    <col min="12291" max="12291" width="10.85546875" customWidth="1"/>
    <col min="12292" max="12292" width="11.7109375" customWidth="1"/>
    <col min="12293" max="12293" width="11" customWidth="1"/>
    <col min="12294" max="12294" width="11.85546875" customWidth="1"/>
    <col min="12295" max="12297" width="14.28515625" customWidth="1"/>
    <col min="12541" max="12541" width="2.7109375" customWidth="1"/>
    <col min="12545" max="12545" width="14.28515625" customWidth="1"/>
    <col min="12546" max="12546" width="10.42578125" customWidth="1"/>
    <col min="12547" max="12547" width="10.85546875" customWidth="1"/>
    <col min="12548" max="12548" width="11.7109375" customWidth="1"/>
    <col min="12549" max="12549" width="11" customWidth="1"/>
    <col min="12550" max="12550" width="11.85546875" customWidth="1"/>
    <col min="12551" max="12553" width="14.28515625" customWidth="1"/>
    <col min="12797" max="12797" width="2.7109375" customWidth="1"/>
    <col min="12801" max="12801" width="14.28515625" customWidth="1"/>
    <col min="12802" max="12802" width="10.42578125" customWidth="1"/>
    <col min="12803" max="12803" width="10.85546875" customWidth="1"/>
    <col min="12804" max="12804" width="11.7109375" customWidth="1"/>
    <col min="12805" max="12805" width="11" customWidth="1"/>
    <col min="12806" max="12806" width="11.85546875" customWidth="1"/>
    <col min="12807" max="12809" width="14.28515625" customWidth="1"/>
    <col min="13053" max="13053" width="2.7109375" customWidth="1"/>
    <col min="13057" max="13057" width="14.28515625" customWidth="1"/>
    <col min="13058" max="13058" width="10.42578125" customWidth="1"/>
    <col min="13059" max="13059" width="10.85546875" customWidth="1"/>
    <col min="13060" max="13060" width="11.7109375" customWidth="1"/>
    <col min="13061" max="13061" width="11" customWidth="1"/>
    <col min="13062" max="13062" width="11.85546875" customWidth="1"/>
    <col min="13063" max="13065" width="14.28515625" customWidth="1"/>
    <col min="13309" max="13309" width="2.7109375" customWidth="1"/>
    <col min="13313" max="13313" width="14.28515625" customWidth="1"/>
    <col min="13314" max="13314" width="10.42578125" customWidth="1"/>
    <col min="13315" max="13315" width="10.85546875" customWidth="1"/>
    <col min="13316" max="13316" width="11.7109375" customWidth="1"/>
    <col min="13317" max="13317" width="11" customWidth="1"/>
    <col min="13318" max="13318" width="11.85546875" customWidth="1"/>
    <col min="13319" max="13321" width="14.28515625" customWidth="1"/>
    <col min="13565" max="13565" width="2.7109375" customWidth="1"/>
    <col min="13569" max="13569" width="14.28515625" customWidth="1"/>
    <col min="13570" max="13570" width="10.42578125" customWidth="1"/>
    <col min="13571" max="13571" width="10.85546875" customWidth="1"/>
    <col min="13572" max="13572" width="11.7109375" customWidth="1"/>
    <col min="13573" max="13573" width="11" customWidth="1"/>
    <col min="13574" max="13574" width="11.85546875" customWidth="1"/>
    <col min="13575" max="13577" width="14.28515625" customWidth="1"/>
    <col min="13821" max="13821" width="2.7109375" customWidth="1"/>
    <col min="13825" max="13825" width="14.28515625" customWidth="1"/>
    <col min="13826" max="13826" width="10.42578125" customWidth="1"/>
    <col min="13827" max="13827" width="10.85546875" customWidth="1"/>
    <col min="13828" max="13828" width="11.7109375" customWidth="1"/>
    <col min="13829" max="13829" width="11" customWidth="1"/>
    <col min="13830" max="13830" width="11.85546875" customWidth="1"/>
    <col min="13831" max="13833" width="14.28515625" customWidth="1"/>
    <col min="14077" max="14077" width="2.7109375" customWidth="1"/>
    <col min="14081" max="14081" width="14.28515625" customWidth="1"/>
    <col min="14082" max="14082" width="10.42578125" customWidth="1"/>
    <col min="14083" max="14083" width="10.85546875" customWidth="1"/>
    <col min="14084" max="14084" width="11.7109375" customWidth="1"/>
    <col min="14085" max="14085" width="11" customWidth="1"/>
    <col min="14086" max="14086" width="11.85546875" customWidth="1"/>
    <col min="14087" max="14089" width="14.28515625" customWidth="1"/>
    <col min="14333" max="14333" width="2.7109375" customWidth="1"/>
    <col min="14337" max="14337" width="14.28515625" customWidth="1"/>
    <col min="14338" max="14338" width="10.42578125" customWidth="1"/>
    <col min="14339" max="14339" width="10.85546875" customWidth="1"/>
    <col min="14340" max="14340" width="11.7109375" customWidth="1"/>
    <col min="14341" max="14341" width="11" customWidth="1"/>
    <col min="14342" max="14342" width="11.85546875" customWidth="1"/>
    <col min="14343" max="14345" width="14.28515625" customWidth="1"/>
    <col min="14589" max="14589" width="2.7109375" customWidth="1"/>
    <col min="14593" max="14593" width="14.28515625" customWidth="1"/>
    <col min="14594" max="14594" width="10.42578125" customWidth="1"/>
    <col min="14595" max="14595" width="10.85546875" customWidth="1"/>
    <col min="14596" max="14596" width="11.7109375" customWidth="1"/>
    <col min="14597" max="14597" width="11" customWidth="1"/>
    <col min="14598" max="14598" width="11.85546875" customWidth="1"/>
    <col min="14599" max="14601" width="14.28515625" customWidth="1"/>
    <col min="14845" max="14845" width="2.7109375" customWidth="1"/>
    <col min="14849" max="14849" width="14.28515625" customWidth="1"/>
    <col min="14850" max="14850" width="10.42578125" customWidth="1"/>
    <col min="14851" max="14851" width="10.85546875" customWidth="1"/>
    <col min="14852" max="14852" width="11.7109375" customWidth="1"/>
    <col min="14853" max="14853" width="11" customWidth="1"/>
    <col min="14854" max="14854" width="11.85546875" customWidth="1"/>
    <col min="14855" max="14857" width="14.28515625" customWidth="1"/>
    <col min="15101" max="15101" width="2.7109375" customWidth="1"/>
    <col min="15105" max="15105" width="14.28515625" customWidth="1"/>
    <col min="15106" max="15106" width="10.42578125" customWidth="1"/>
    <col min="15107" max="15107" width="10.85546875" customWidth="1"/>
    <col min="15108" max="15108" width="11.7109375" customWidth="1"/>
    <col min="15109" max="15109" width="11" customWidth="1"/>
    <col min="15110" max="15110" width="11.85546875" customWidth="1"/>
    <col min="15111" max="15113" width="14.28515625" customWidth="1"/>
    <col min="15357" max="15357" width="2.7109375" customWidth="1"/>
    <col min="15361" max="15361" width="14.28515625" customWidth="1"/>
    <col min="15362" max="15362" width="10.42578125" customWidth="1"/>
    <col min="15363" max="15363" width="10.85546875" customWidth="1"/>
    <col min="15364" max="15364" width="11.7109375" customWidth="1"/>
    <col min="15365" max="15365" width="11" customWidth="1"/>
    <col min="15366" max="15366" width="11.85546875" customWidth="1"/>
    <col min="15367" max="15369" width="14.28515625" customWidth="1"/>
    <col min="15613" max="15613" width="2.7109375" customWidth="1"/>
    <col min="15617" max="15617" width="14.28515625" customWidth="1"/>
    <col min="15618" max="15618" width="10.42578125" customWidth="1"/>
    <col min="15619" max="15619" width="10.85546875" customWidth="1"/>
    <col min="15620" max="15620" width="11.7109375" customWidth="1"/>
    <col min="15621" max="15621" width="11" customWidth="1"/>
    <col min="15622" max="15622" width="11.85546875" customWidth="1"/>
    <col min="15623" max="15625" width="14.28515625" customWidth="1"/>
    <col min="15869" max="15869" width="2.7109375" customWidth="1"/>
    <col min="15873" max="15873" width="14.28515625" customWidth="1"/>
    <col min="15874" max="15874" width="10.42578125" customWidth="1"/>
    <col min="15875" max="15875" width="10.85546875" customWidth="1"/>
    <col min="15876" max="15876" width="11.7109375" customWidth="1"/>
    <col min="15877" max="15877" width="11" customWidth="1"/>
    <col min="15878" max="15878" width="11.85546875" customWidth="1"/>
    <col min="15879" max="15881" width="14.28515625" customWidth="1"/>
    <col min="16125" max="16125" width="2.7109375" customWidth="1"/>
    <col min="16129" max="16129" width="14.28515625" customWidth="1"/>
    <col min="16130" max="16130" width="10.42578125" customWidth="1"/>
    <col min="16131" max="16131" width="10.85546875" customWidth="1"/>
    <col min="16132" max="16132" width="11.7109375" customWidth="1"/>
    <col min="16133" max="16133" width="11" customWidth="1"/>
    <col min="16134" max="16134" width="11.85546875" customWidth="1"/>
    <col min="16135" max="16137" width="14.28515625" customWidth="1"/>
  </cols>
  <sheetData>
    <row r="1" spans="1:16" s="3" customFormat="1" x14ac:dyDescent="0.25">
      <c r="A1" s="1"/>
      <c r="B1" s="1"/>
      <c r="C1" s="1"/>
      <c r="D1" s="1"/>
      <c r="E1" s="1"/>
      <c r="F1" s="1"/>
      <c r="H1" s="1"/>
      <c r="I1" s="2" t="s">
        <v>0</v>
      </c>
      <c r="K1" s="1"/>
      <c r="L1" s="4"/>
      <c r="M1" s="1"/>
      <c r="N1" s="1"/>
    </row>
    <row r="2" spans="1:16" s="3" customFormat="1" ht="14.25" customHeight="1" x14ac:dyDescent="0.25">
      <c r="A2" s="1"/>
      <c r="B2" s="1"/>
      <c r="C2" s="1"/>
      <c r="D2" s="1"/>
      <c r="E2" s="1"/>
      <c r="F2" s="1"/>
      <c r="H2" s="1"/>
      <c r="I2" s="2" t="s">
        <v>1</v>
      </c>
      <c r="K2" s="1"/>
      <c r="L2" s="4"/>
      <c r="M2" s="1"/>
      <c r="N2" s="1"/>
    </row>
    <row r="3" spans="1:16" s="3" customFormat="1" ht="12.75" customHeight="1" x14ac:dyDescent="0.25">
      <c r="A3" s="1"/>
      <c r="B3" s="1"/>
      <c r="C3" s="1"/>
      <c r="D3" s="1"/>
      <c r="E3" s="1"/>
      <c r="F3" s="1"/>
      <c r="H3" s="1"/>
      <c r="I3" s="2" t="s">
        <v>130</v>
      </c>
      <c r="K3" s="1"/>
      <c r="L3" s="4"/>
      <c r="M3" s="1"/>
      <c r="N3" s="1"/>
    </row>
    <row r="4" spans="1:16" s="3" customFormat="1" ht="12.75" customHeight="1" x14ac:dyDescent="0.25">
      <c r="A4" s="1"/>
      <c r="B4" s="1"/>
      <c r="C4" s="1"/>
      <c r="D4" s="1"/>
      <c r="E4" s="1"/>
      <c r="F4" s="1"/>
      <c r="G4" s="1"/>
      <c r="H4" s="1"/>
      <c r="I4" s="109" t="s">
        <v>131</v>
      </c>
      <c r="K4" s="1"/>
      <c r="L4" s="4"/>
      <c r="M4" s="1"/>
      <c r="N4" s="1"/>
    </row>
    <row r="5" spans="1:16" s="3" customFormat="1" ht="12.75" customHeight="1" x14ac:dyDescent="0.25">
      <c r="A5" s="1"/>
      <c r="B5" s="1"/>
      <c r="C5" s="1"/>
      <c r="D5" s="1"/>
      <c r="E5" s="1"/>
      <c r="F5" s="1"/>
      <c r="G5" s="1"/>
      <c r="H5" s="1"/>
      <c r="I5" s="158"/>
      <c r="J5" s="158"/>
      <c r="K5" s="1"/>
      <c r="L5" s="4"/>
      <c r="M5" s="1"/>
      <c r="N5" s="1"/>
    </row>
    <row r="6" spans="1:16" s="3" customFormat="1" ht="12.75" customHeight="1" x14ac:dyDescent="0.25">
      <c r="A6" s="1"/>
      <c r="B6" s="1"/>
      <c r="C6" s="1"/>
      <c r="D6" s="1"/>
      <c r="E6" s="1"/>
      <c r="F6" s="1"/>
      <c r="G6" s="1"/>
      <c r="H6" s="1"/>
      <c r="K6" s="1"/>
      <c r="L6" s="4"/>
      <c r="M6" s="1"/>
      <c r="N6" s="1"/>
    </row>
    <row r="7" spans="1:16" s="3" customFormat="1" ht="18" customHeight="1" x14ac:dyDescent="0.25">
      <c r="A7" s="1"/>
      <c r="B7" s="1"/>
      <c r="C7" s="1"/>
      <c r="D7" s="1"/>
      <c r="E7" s="1"/>
      <c r="F7" s="1"/>
      <c r="H7" s="1"/>
      <c r="I7" s="54" t="s">
        <v>41</v>
      </c>
      <c r="K7" s="1"/>
      <c r="L7" s="4"/>
      <c r="M7" s="1"/>
      <c r="N7" s="1"/>
    </row>
    <row r="8" spans="1:16" s="3" customFormat="1" ht="8.25" customHeight="1" x14ac:dyDescent="0.25">
      <c r="A8" s="1"/>
      <c r="B8" s="1"/>
      <c r="C8" s="1"/>
      <c r="D8" s="1"/>
      <c r="E8" s="1"/>
      <c r="F8" s="1"/>
      <c r="G8" s="1"/>
      <c r="H8" s="1"/>
      <c r="I8" s="6"/>
      <c r="J8" s="4"/>
      <c r="K8" s="7"/>
      <c r="L8" s="4"/>
      <c r="M8" s="1"/>
      <c r="N8" s="1"/>
    </row>
    <row r="9" spans="1:16" s="3" customFormat="1" ht="29.25" customHeight="1" x14ac:dyDescent="0.25">
      <c r="A9" s="1"/>
      <c r="B9" s="1"/>
      <c r="C9" s="9"/>
      <c r="H9" s="159" t="s">
        <v>70</v>
      </c>
      <c r="I9" s="159"/>
      <c r="J9" s="159"/>
      <c r="K9" s="141" t="s">
        <v>2</v>
      </c>
      <c r="L9" s="141"/>
      <c r="M9" s="10"/>
      <c r="N9" s="1"/>
    </row>
    <row r="10" spans="1:16" s="3" customFormat="1" ht="12.75" customHeight="1" x14ac:dyDescent="0.25">
      <c r="A10" s="1"/>
      <c r="B10" s="1"/>
      <c r="C10" s="11"/>
      <c r="D10" s="11"/>
      <c r="E10" s="11"/>
      <c r="F10" s="11"/>
      <c r="G10" s="11"/>
      <c r="K10" s="12" t="s">
        <v>3</v>
      </c>
      <c r="L10" s="4"/>
      <c r="M10" s="8"/>
      <c r="N10" s="1"/>
    </row>
    <row r="11" spans="1:16" s="3" customFormat="1" ht="6" customHeight="1" x14ac:dyDescent="0.25">
      <c r="A11" s="1"/>
      <c r="B11" s="13"/>
      <c r="C11" s="13"/>
      <c r="D11" s="14"/>
      <c r="E11" s="14"/>
      <c r="F11" s="14"/>
      <c r="G11" s="14"/>
      <c r="H11" s="14"/>
      <c r="I11" s="15"/>
      <c r="J11" s="4"/>
      <c r="K11" s="15"/>
      <c r="L11" s="4"/>
      <c r="N11" s="1"/>
    </row>
    <row r="12" spans="1:16" s="3" customFormat="1" ht="17.25" customHeight="1" x14ac:dyDescent="0.25">
      <c r="A12" s="1"/>
      <c r="B12" s="13"/>
      <c r="C12" s="13"/>
      <c r="D12" s="14"/>
      <c r="E12" s="14"/>
      <c r="F12" s="14"/>
      <c r="G12" s="14"/>
      <c r="I12" s="16"/>
      <c r="K12" s="68" t="s">
        <v>69</v>
      </c>
      <c r="M12" s="1"/>
      <c r="N12" s="1"/>
    </row>
    <row r="13" spans="1:16" s="3" customFormat="1" ht="7.5" customHeight="1" x14ac:dyDescent="0.25">
      <c r="A13" s="1"/>
      <c r="B13" s="13"/>
      <c r="C13" s="13"/>
      <c r="D13" s="14"/>
      <c r="E13" s="14"/>
      <c r="F13" s="14"/>
      <c r="G13" s="14"/>
      <c r="H13" s="14"/>
      <c r="I13" s="15"/>
      <c r="J13" s="17"/>
      <c r="K13" s="15"/>
      <c r="M13" s="1"/>
      <c r="N13" s="1"/>
    </row>
    <row r="14" spans="1:16" s="3" customFormat="1" ht="18" customHeight="1" x14ac:dyDescent="0.3">
      <c r="A14" s="160" t="s">
        <v>4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8"/>
      <c r="L14" s="4"/>
      <c r="M14" s="1"/>
      <c r="N14" s="19"/>
    </row>
    <row r="15" spans="1:16" s="3" customFormat="1" ht="18" customHeight="1" x14ac:dyDescent="0.25">
      <c r="A15" s="21"/>
      <c r="B15" s="21"/>
      <c r="C15" s="140" t="s">
        <v>42</v>
      </c>
      <c r="D15" s="140"/>
      <c r="E15" s="140"/>
      <c r="F15" s="140"/>
      <c r="G15" s="140"/>
      <c r="H15" s="140"/>
      <c r="I15" s="140"/>
      <c r="K15" s="22"/>
      <c r="L15" s="23" t="s">
        <v>5</v>
      </c>
      <c r="M15" s="1"/>
      <c r="N15" s="19"/>
      <c r="O15" s="26"/>
      <c r="P15" s="26"/>
    </row>
    <row r="16" spans="1:16" s="3" customFormat="1" ht="13.5" customHeight="1" x14ac:dyDescent="0.25">
      <c r="A16" s="27"/>
      <c r="B16" s="27"/>
      <c r="C16" s="27"/>
      <c r="D16" s="27"/>
      <c r="E16" s="27"/>
      <c r="F16" s="27"/>
      <c r="G16" s="27"/>
      <c r="H16" s="27"/>
      <c r="K16" s="28" t="s">
        <v>6</v>
      </c>
      <c r="L16" s="29"/>
      <c r="M16" s="1"/>
      <c r="N16" s="19"/>
      <c r="O16" s="26"/>
      <c r="P16" s="26"/>
    </row>
    <row r="17" spans="1:17" s="31" customFormat="1" ht="28.5" customHeight="1" x14ac:dyDescent="0.25">
      <c r="A17" s="155" t="s">
        <v>7</v>
      </c>
      <c r="B17" s="155"/>
      <c r="C17" s="155"/>
      <c r="D17" s="156"/>
      <c r="E17" s="156"/>
      <c r="F17" s="156"/>
      <c r="G17" s="156"/>
      <c r="H17" s="156"/>
      <c r="I17" s="41"/>
      <c r="K17" s="28" t="s">
        <v>8</v>
      </c>
      <c r="L17" s="30"/>
      <c r="M17" s="24"/>
      <c r="N17" s="25"/>
      <c r="O17" s="20"/>
      <c r="P17" s="33"/>
      <c r="Q17" s="33"/>
    </row>
    <row r="18" spans="1:17" s="31" customFormat="1" ht="18.75" customHeight="1" x14ac:dyDescent="0.25">
      <c r="A18" s="153" t="s">
        <v>9</v>
      </c>
      <c r="B18" s="153"/>
      <c r="C18" s="153"/>
      <c r="D18" s="154"/>
      <c r="E18" s="154"/>
      <c r="F18" s="154"/>
      <c r="G18" s="154"/>
      <c r="H18" s="154"/>
      <c r="I18" s="41"/>
      <c r="K18" s="34"/>
      <c r="L18" s="34"/>
      <c r="M18" s="24"/>
      <c r="N18" s="32"/>
      <c r="O18" s="35"/>
      <c r="P18" s="36"/>
      <c r="Q18" s="36"/>
    </row>
    <row r="19" spans="1:17" s="31" customFormat="1" ht="27.75" customHeight="1" x14ac:dyDescent="0.25">
      <c r="A19" s="155" t="s">
        <v>10</v>
      </c>
      <c r="B19" s="155"/>
      <c r="C19" s="155"/>
      <c r="D19" s="156" t="s">
        <v>43</v>
      </c>
      <c r="E19" s="156"/>
      <c r="F19" s="156"/>
      <c r="G19" s="156"/>
      <c r="H19" s="156"/>
      <c r="I19" s="41"/>
      <c r="K19" s="28" t="s">
        <v>11</v>
      </c>
      <c r="L19" s="69" t="s">
        <v>71</v>
      </c>
      <c r="M19" s="24"/>
      <c r="N19" s="32"/>
      <c r="O19" s="35"/>
      <c r="P19" s="38"/>
      <c r="Q19" s="38"/>
    </row>
    <row r="20" spans="1:17" s="31" customFormat="1" ht="17.25" customHeight="1" x14ac:dyDescent="0.25">
      <c r="A20" s="153" t="s">
        <v>12</v>
      </c>
      <c r="B20" s="153"/>
      <c r="C20" s="153"/>
      <c r="D20" s="157" t="s">
        <v>13</v>
      </c>
      <c r="E20" s="157"/>
      <c r="F20" s="157"/>
      <c r="G20" s="157"/>
      <c r="H20" s="157"/>
      <c r="I20" s="41"/>
      <c r="K20" s="28" t="s">
        <v>14</v>
      </c>
      <c r="L20" s="39">
        <v>384</v>
      </c>
      <c r="M20" s="24"/>
      <c r="N20" s="37"/>
      <c r="O20" s="41"/>
      <c r="P20" s="150"/>
      <c r="Q20" s="150"/>
    </row>
    <row r="21" spans="1:17" s="31" customFormat="1" ht="15.75" customHeight="1" x14ac:dyDescent="0.25">
      <c r="D21" s="42"/>
      <c r="E21" s="42"/>
      <c r="F21" s="42"/>
      <c r="G21" s="42"/>
      <c r="H21" s="42"/>
      <c r="K21" s="43"/>
      <c r="L21" s="43"/>
      <c r="M21" s="24"/>
      <c r="N21" s="40"/>
      <c r="O21" s="41"/>
      <c r="P21" s="44"/>
      <c r="Q21" s="44"/>
    </row>
    <row r="22" spans="1:17" ht="9.75" customHeight="1" x14ac:dyDescent="0.25"/>
    <row r="23" spans="1:17" ht="9.75" customHeight="1" x14ac:dyDescent="0.25"/>
    <row r="24" spans="1:17" s="31" customFormat="1" ht="43.5" customHeight="1" x14ac:dyDescent="0.2">
      <c r="A24" s="151" t="s">
        <v>15</v>
      </c>
      <c r="B24" s="151"/>
      <c r="C24" s="151"/>
      <c r="D24" s="151"/>
      <c r="E24" s="45" t="s">
        <v>16</v>
      </c>
      <c r="F24" s="45" t="s">
        <v>17</v>
      </c>
      <c r="G24" s="46" t="s">
        <v>18</v>
      </c>
      <c r="H24" s="46" t="s">
        <v>19</v>
      </c>
      <c r="I24" s="47" t="s">
        <v>20</v>
      </c>
      <c r="J24" s="48" t="s">
        <v>21</v>
      </c>
      <c r="K24" s="48" t="s">
        <v>22</v>
      </c>
      <c r="L24" s="48" t="s">
        <v>23</v>
      </c>
    </row>
    <row r="25" spans="1:17" s="50" customFormat="1" x14ac:dyDescent="0.25">
      <c r="A25" s="152">
        <v>1</v>
      </c>
      <c r="B25" s="152"/>
      <c r="C25" s="152"/>
      <c r="D25" s="152"/>
      <c r="E25" s="49">
        <v>2</v>
      </c>
      <c r="F25" s="39">
        <v>3</v>
      </c>
      <c r="G25" s="39">
        <v>4</v>
      </c>
      <c r="H25" s="39">
        <v>5</v>
      </c>
      <c r="I25" s="49">
        <v>6</v>
      </c>
      <c r="J25" s="39">
        <v>7</v>
      </c>
      <c r="K25" s="39">
        <v>8</v>
      </c>
      <c r="L25" s="39">
        <v>9</v>
      </c>
    </row>
    <row r="26" spans="1:17" ht="15" customHeight="1" x14ac:dyDescent="0.25">
      <c r="A26" s="142" t="s">
        <v>44</v>
      </c>
      <c r="B26" s="142"/>
      <c r="C26" s="142"/>
      <c r="D26" s="142"/>
      <c r="E26" s="55" t="s">
        <v>24</v>
      </c>
      <c r="F26" s="55" t="s">
        <v>25</v>
      </c>
      <c r="G26" s="55" t="s">
        <v>45</v>
      </c>
      <c r="H26" s="55">
        <v>121</v>
      </c>
      <c r="I26" s="56">
        <v>211</v>
      </c>
      <c r="J26" s="63"/>
      <c r="K26" s="62"/>
      <c r="L26" s="62"/>
    </row>
    <row r="27" spans="1:17" ht="15" customHeight="1" x14ac:dyDescent="0.25">
      <c r="A27" s="137" t="s">
        <v>46</v>
      </c>
      <c r="B27" s="138"/>
      <c r="C27" s="138"/>
      <c r="D27" s="139"/>
      <c r="E27" s="55" t="s">
        <v>24</v>
      </c>
      <c r="F27" s="55" t="s">
        <v>25</v>
      </c>
      <c r="G27" s="55" t="s">
        <v>45</v>
      </c>
      <c r="H27" s="55">
        <v>121</v>
      </c>
      <c r="I27" s="56">
        <v>213</v>
      </c>
      <c r="J27" s="63"/>
      <c r="K27" s="62"/>
      <c r="L27" s="62"/>
    </row>
    <row r="28" spans="1:17" ht="15" customHeight="1" x14ac:dyDescent="0.25">
      <c r="A28" s="143" t="s">
        <v>47</v>
      </c>
      <c r="B28" s="144"/>
      <c r="C28" s="144"/>
      <c r="D28" s="145"/>
      <c r="E28" s="55"/>
      <c r="F28" s="55"/>
      <c r="G28" s="55"/>
      <c r="H28" s="55"/>
      <c r="I28" s="56"/>
      <c r="J28" s="63">
        <f>J26+J27</f>
        <v>0</v>
      </c>
      <c r="K28" s="63">
        <f t="shared" ref="K28:L28" si="0">K26+K27</f>
        <v>0</v>
      </c>
      <c r="L28" s="63">
        <f t="shared" si="0"/>
        <v>0</v>
      </c>
    </row>
    <row r="29" spans="1:17" ht="15" customHeight="1" x14ac:dyDescent="0.25">
      <c r="A29" s="142" t="s">
        <v>27</v>
      </c>
      <c r="B29" s="142"/>
      <c r="C29" s="142"/>
      <c r="D29" s="142"/>
      <c r="E29" s="55" t="s">
        <v>24</v>
      </c>
      <c r="F29" s="55" t="s">
        <v>25</v>
      </c>
      <c r="G29" s="55" t="s">
        <v>45</v>
      </c>
      <c r="H29" s="55">
        <v>122</v>
      </c>
      <c r="I29" s="57">
        <v>212</v>
      </c>
      <c r="J29" s="63"/>
      <c r="K29" s="62"/>
      <c r="L29" s="62"/>
    </row>
    <row r="30" spans="1:17" ht="15" customHeight="1" x14ac:dyDescent="0.25">
      <c r="A30" s="137" t="s">
        <v>48</v>
      </c>
      <c r="B30" s="138"/>
      <c r="C30" s="138"/>
      <c r="D30" s="139"/>
      <c r="E30" s="55" t="s">
        <v>24</v>
      </c>
      <c r="F30" s="55" t="s">
        <v>25</v>
      </c>
      <c r="G30" s="55" t="s">
        <v>45</v>
      </c>
      <c r="H30" s="55">
        <v>122</v>
      </c>
      <c r="I30" s="57">
        <v>220</v>
      </c>
      <c r="J30" s="63"/>
      <c r="K30" s="62"/>
      <c r="L30" s="62"/>
    </row>
    <row r="31" spans="1:17" ht="15" customHeight="1" x14ac:dyDescent="0.25">
      <c r="A31" s="142" t="s">
        <v>29</v>
      </c>
      <c r="B31" s="142"/>
      <c r="C31" s="142"/>
      <c r="D31" s="142"/>
      <c r="E31" s="55" t="s">
        <v>24</v>
      </c>
      <c r="F31" s="55" t="s">
        <v>25</v>
      </c>
      <c r="G31" s="55" t="s">
        <v>45</v>
      </c>
      <c r="H31" s="55">
        <v>122</v>
      </c>
      <c r="I31" s="57">
        <v>222</v>
      </c>
      <c r="J31" s="63"/>
      <c r="K31" s="62"/>
      <c r="L31" s="62"/>
    </row>
    <row r="32" spans="1:17" ht="15" customHeight="1" x14ac:dyDescent="0.25">
      <c r="A32" s="142" t="s">
        <v>49</v>
      </c>
      <c r="B32" s="142"/>
      <c r="C32" s="142"/>
      <c r="D32" s="142"/>
      <c r="E32" s="55" t="s">
        <v>24</v>
      </c>
      <c r="F32" s="55" t="s">
        <v>25</v>
      </c>
      <c r="G32" s="55" t="s">
        <v>45</v>
      </c>
      <c r="H32" s="55">
        <v>122</v>
      </c>
      <c r="I32" s="57">
        <v>226</v>
      </c>
      <c r="J32" s="63"/>
      <c r="K32" s="62"/>
      <c r="L32" s="62"/>
    </row>
    <row r="33" spans="1:12" ht="15" customHeight="1" x14ac:dyDescent="0.25">
      <c r="A33" s="143" t="s">
        <v>50</v>
      </c>
      <c r="B33" s="144"/>
      <c r="C33" s="144"/>
      <c r="D33" s="145"/>
      <c r="E33" s="55"/>
      <c r="F33" s="55"/>
      <c r="G33" s="55"/>
      <c r="H33" s="55"/>
      <c r="I33" s="57"/>
      <c r="J33" s="63">
        <f>J29+J30</f>
        <v>0</v>
      </c>
      <c r="K33" s="63">
        <f t="shared" ref="K33:L33" si="1">K29+K30</f>
        <v>0</v>
      </c>
      <c r="L33" s="63">
        <f t="shared" si="1"/>
        <v>0</v>
      </c>
    </row>
    <row r="34" spans="1:12" ht="22.5" customHeight="1" x14ac:dyDescent="0.25">
      <c r="A34" s="149" t="s">
        <v>51</v>
      </c>
      <c r="B34" s="149"/>
      <c r="C34" s="149"/>
      <c r="D34" s="149"/>
      <c r="E34" s="55"/>
      <c r="F34" s="55"/>
      <c r="G34" s="55"/>
      <c r="H34" s="55"/>
      <c r="I34" s="57"/>
      <c r="J34" s="63"/>
      <c r="K34" s="62"/>
      <c r="L34" s="62"/>
    </row>
    <row r="35" spans="1:12" ht="15" customHeight="1" x14ac:dyDescent="0.25">
      <c r="A35" s="137" t="s">
        <v>48</v>
      </c>
      <c r="B35" s="138"/>
      <c r="C35" s="138"/>
      <c r="D35" s="139"/>
      <c r="E35" s="55" t="s">
        <v>24</v>
      </c>
      <c r="F35" s="55" t="s">
        <v>25</v>
      </c>
      <c r="G35" s="55" t="s">
        <v>45</v>
      </c>
      <c r="H35" s="55">
        <v>242</v>
      </c>
      <c r="I35" s="57">
        <v>220</v>
      </c>
      <c r="J35" s="63"/>
      <c r="K35" s="62"/>
      <c r="L35" s="62"/>
    </row>
    <row r="36" spans="1:12" ht="15" customHeight="1" x14ac:dyDescent="0.25">
      <c r="A36" s="142" t="s">
        <v>28</v>
      </c>
      <c r="B36" s="142"/>
      <c r="C36" s="142"/>
      <c r="D36" s="142"/>
      <c r="E36" s="55" t="s">
        <v>24</v>
      </c>
      <c r="F36" s="55" t="s">
        <v>25</v>
      </c>
      <c r="G36" s="55" t="s">
        <v>45</v>
      </c>
      <c r="H36" s="55">
        <v>242</v>
      </c>
      <c r="I36" s="57">
        <v>221</v>
      </c>
      <c r="J36" s="63"/>
      <c r="K36" s="62"/>
      <c r="L36" s="62"/>
    </row>
    <row r="37" spans="1:12" ht="15" customHeight="1" x14ac:dyDescent="0.25">
      <c r="A37" s="142" t="s">
        <v>52</v>
      </c>
      <c r="B37" s="142"/>
      <c r="C37" s="142"/>
      <c r="D37" s="142"/>
      <c r="E37" s="55" t="s">
        <v>24</v>
      </c>
      <c r="F37" s="55" t="s">
        <v>25</v>
      </c>
      <c r="G37" s="55" t="s">
        <v>45</v>
      </c>
      <c r="H37" s="55">
        <v>242</v>
      </c>
      <c r="I37" s="57">
        <v>225</v>
      </c>
      <c r="J37" s="63"/>
      <c r="K37" s="62"/>
      <c r="L37" s="62"/>
    </row>
    <row r="38" spans="1:12" ht="15" customHeight="1" x14ac:dyDescent="0.25">
      <c r="A38" s="137" t="s">
        <v>49</v>
      </c>
      <c r="B38" s="138"/>
      <c r="C38" s="138"/>
      <c r="D38" s="139"/>
      <c r="E38" s="55" t="s">
        <v>24</v>
      </c>
      <c r="F38" s="55" t="s">
        <v>25</v>
      </c>
      <c r="G38" s="55" t="s">
        <v>45</v>
      </c>
      <c r="H38" s="55">
        <v>242</v>
      </c>
      <c r="I38" s="57">
        <v>226</v>
      </c>
      <c r="J38" s="63"/>
      <c r="K38" s="62"/>
      <c r="L38" s="62"/>
    </row>
    <row r="39" spans="1:12" ht="15" customHeight="1" x14ac:dyDescent="0.25">
      <c r="A39" s="137" t="s">
        <v>53</v>
      </c>
      <c r="B39" s="138"/>
      <c r="C39" s="138"/>
      <c r="D39" s="139"/>
      <c r="E39" s="55" t="s">
        <v>24</v>
      </c>
      <c r="F39" s="55" t="s">
        <v>25</v>
      </c>
      <c r="G39" s="55" t="s">
        <v>45</v>
      </c>
      <c r="H39" s="55">
        <v>242</v>
      </c>
      <c r="I39" s="57">
        <v>300</v>
      </c>
      <c r="J39" s="63"/>
      <c r="K39" s="62"/>
      <c r="L39" s="62"/>
    </row>
    <row r="40" spans="1:12" ht="15" customHeight="1" x14ac:dyDescent="0.25">
      <c r="A40" s="137" t="s">
        <v>32</v>
      </c>
      <c r="B40" s="138"/>
      <c r="C40" s="138"/>
      <c r="D40" s="139"/>
      <c r="E40" s="55" t="s">
        <v>24</v>
      </c>
      <c r="F40" s="55" t="s">
        <v>25</v>
      </c>
      <c r="G40" s="55" t="s">
        <v>45</v>
      </c>
      <c r="H40" s="55">
        <v>242</v>
      </c>
      <c r="I40" s="57">
        <v>310</v>
      </c>
      <c r="J40" s="63"/>
      <c r="K40" s="62"/>
      <c r="L40" s="62"/>
    </row>
    <row r="41" spans="1:12" ht="15" customHeight="1" x14ac:dyDescent="0.25">
      <c r="A41" s="137" t="s">
        <v>33</v>
      </c>
      <c r="B41" s="138"/>
      <c r="C41" s="138"/>
      <c r="D41" s="139"/>
      <c r="E41" s="55" t="s">
        <v>24</v>
      </c>
      <c r="F41" s="55" t="s">
        <v>25</v>
      </c>
      <c r="G41" s="55" t="s">
        <v>45</v>
      </c>
      <c r="H41" s="55">
        <v>242</v>
      </c>
      <c r="I41" s="57">
        <v>340</v>
      </c>
      <c r="J41" s="63"/>
      <c r="K41" s="62"/>
      <c r="L41" s="62"/>
    </row>
    <row r="42" spans="1:12" ht="15" customHeight="1" x14ac:dyDescent="0.25">
      <c r="A42" s="143" t="s">
        <v>54</v>
      </c>
      <c r="B42" s="144"/>
      <c r="C42" s="144"/>
      <c r="D42" s="145"/>
      <c r="E42" s="55"/>
      <c r="F42" s="55"/>
      <c r="G42" s="55"/>
      <c r="H42" s="55"/>
      <c r="I42" s="57"/>
      <c r="J42" s="63">
        <f>J35+J39</f>
        <v>0</v>
      </c>
      <c r="K42" s="63">
        <f t="shared" ref="K42:L42" si="2">K35+K39</f>
        <v>0</v>
      </c>
      <c r="L42" s="63">
        <f t="shared" si="2"/>
        <v>0</v>
      </c>
    </row>
    <row r="43" spans="1:12" ht="22.5" customHeight="1" x14ac:dyDescent="0.25">
      <c r="A43" s="146" t="s">
        <v>55</v>
      </c>
      <c r="B43" s="147"/>
      <c r="C43" s="147"/>
      <c r="D43" s="148"/>
      <c r="E43" s="55" t="s">
        <v>24</v>
      </c>
      <c r="F43" s="55" t="s">
        <v>25</v>
      </c>
      <c r="G43" s="55" t="s">
        <v>45</v>
      </c>
      <c r="H43" s="55">
        <v>243</v>
      </c>
      <c r="I43" s="57">
        <v>220</v>
      </c>
      <c r="J43" s="63"/>
      <c r="K43" s="62"/>
      <c r="L43" s="62"/>
    </row>
    <row r="44" spans="1:12" ht="15" customHeight="1" x14ac:dyDescent="0.25">
      <c r="A44" s="137" t="s">
        <v>52</v>
      </c>
      <c r="B44" s="138"/>
      <c r="C44" s="138"/>
      <c r="D44" s="139"/>
      <c r="E44" s="55" t="s">
        <v>24</v>
      </c>
      <c r="F44" s="55" t="s">
        <v>25</v>
      </c>
      <c r="G44" s="55" t="s">
        <v>45</v>
      </c>
      <c r="H44" s="55">
        <v>243</v>
      </c>
      <c r="I44" s="57">
        <v>225</v>
      </c>
      <c r="J44" s="63"/>
      <c r="K44" s="62"/>
      <c r="L44" s="62"/>
    </row>
    <row r="45" spans="1:12" ht="15" customHeight="1" x14ac:dyDescent="0.25">
      <c r="A45" s="137" t="s">
        <v>49</v>
      </c>
      <c r="B45" s="138"/>
      <c r="C45" s="138"/>
      <c r="D45" s="139"/>
      <c r="E45" s="55" t="s">
        <v>24</v>
      </c>
      <c r="F45" s="55" t="s">
        <v>25</v>
      </c>
      <c r="G45" s="55" t="s">
        <v>45</v>
      </c>
      <c r="H45" s="55">
        <v>243</v>
      </c>
      <c r="I45" s="57">
        <v>226</v>
      </c>
      <c r="J45" s="63"/>
      <c r="K45" s="62"/>
      <c r="L45" s="62"/>
    </row>
    <row r="46" spans="1:12" ht="15" customHeight="1" x14ac:dyDescent="0.25">
      <c r="A46" s="143" t="s">
        <v>56</v>
      </c>
      <c r="B46" s="144"/>
      <c r="C46" s="144"/>
      <c r="D46" s="145"/>
      <c r="E46" s="55"/>
      <c r="F46" s="55"/>
      <c r="G46" s="55"/>
      <c r="H46" s="55"/>
      <c r="I46" s="57"/>
      <c r="J46" s="63">
        <f>J43</f>
        <v>0</v>
      </c>
      <c r="K46" s="63">
        <f t="shared" ref="K46:L46" si="3">K43</f>
        <v>0</v>
      </c>
      <c r="L46" s="63">
        <f t="shared" si="3"/>
        <v>0</v>
      </c>
    </row>
    <row r="47" spans="1:12" ht="22.5" customHeight="1" x14ac:dyDescent="0.25">
      <c r="A47" s="146" t="s">
        <v>57</v>
      </c>
      <c r="B47" s="147"/>
      <c r="C47" s="147"/>
      <c r="D47" s="148"/>
      <c r="E47" s="55"/>
      <c r="F47" s="55"/>
      <c r="G47" s="55"/>
      <c r="H47" s="55"/>
      <c r="I47" s="57"/>
      <c r="J47" s="63"/>
      <c r="K47" s="62"/>
      <c r="L47" s="62"/>
    </row>
    <row r="48" spans="1:12" ht="15" customHeight="1" x14ac:dyDescent="0.25">
      <c r="A48" s="137" t="s">
        <v>48</v>
      </c>
      <c r="B48" s="138"/>
      <c r="C48" s="138"/>
      <c r="D48" s="139"/>
      <c r="E48" s="55" t="s">
        <v>24</v>
      </c>
      <c r="F48" s="55" t="s">
        <v>25</v>
      </c>
      <c r="G48" s="55" t="s">
        <v>45</v>
      </c>
      <c r="H48" s="55">
        <v>244</v>
      </c>
      <c r="I48" s="57">
        <v>220</v>
      </c>
      <c r="J48" s="63"/>
      <c r="K48" s="62"/>
      <c r="L48" s="62"/>
    </row>
    <row r="49" spans="1:12" ht="15" customHeight="1" x14ac:dyDescent="0.25">
      <c r="A49" s="142" t="s">
        <v>28</v>
      </c>
      <c r="B49" s="142"/>
      <c r="C49" s="142"/>
      <c r="D49" s="142"/>
      <c r="E49" s="55" t="s">
        <v>24</v>
      </c>
      <c r="F49" s="55" t="s">
        <v>25</v>
      </c>
      <c r="G49" s="55" t="s">
        <v>45</v>
      </c>
      <c r="H49" s="55">
        <v>244</v>
      </c>
      <c r="I49" s="57">
        <v>221</v>
      </c>
      <c r="J49" s="63"/>
      <c r="K49" s="62"/>
      <c r="L49" s="62"/>
    </row>
    <row r="50" spans="1:12" ht="15" customHeight="1" x14ac:dyDescent="0.25">
      <c r="A50" s="142" t="s">
        <v>29</v>
      </c>
      <c r="B50" s="142"/>
      <c r="C50" s="142"/>
      <c r="D50" s="142"/>
      <c r="E50" s="55" t="s">
        <v>24</v>
      </c>
      <c r="F50" s="55" t="s">
        <v>25</v>
      </c>
      <c r="G50" s="55" t="s">
        <v>45</v>
      </c>
      <c r="H50" s="55">
        <v>244</v>
      </c>
      <c r="I50" s="57">
        <v>222</v>
      </c>
      <c r="J50" s="63"/>
      <c r="K50" s="62"/>
      <c r="L50" s="62"/>
    </row>
    <row r="51" spans="1:12" ht="15" customHeight="1" x14ac:dyDescent="0.25">
      <c r="A51" s="142" t="s">
        <v>30</v>
      </c>
      <c r="B51" s="142"/>
      <c r="C51" s="142"/>
      <c r="D51" s="142"/>
      <c r="E51" s="55" t="s">
        <v>24</v>
      </c>
      <c r="F51" s="55" t="s">
        <v>25</v>
      </c>
      <c r="G51" s="55" t="s">
        <v>45</v>
      </c>
      <c r="H51" s="55">
        <v>244</v>
      </c>
      <c r="I51" s="57">
        <v>223</v>
      </c>
      <c r="J51" s="63"/>
      <c r="K51" s="62"/>
      <c r="L51" s="62"/>
    </row>
    <row r="52" spans="1:12" ht="15" customHeight="1" x14ac:dyDescent="0.25">
      <c r="A52" s="142" t="s">
        <v>31</v>
      </c>
      <c r="B52" s="142"/>
      <c r="C52" s="142"/>
      <c r="D52" s="142"/>
      <c r="E52" s="55" t="s">
        <v>24</v>
      </c>
      <c r="F52" s="55" t="s">
        <v>25</v>
      </c>
      <c r="G52" s="55" t="s">
        <v>45</v>
      </c>
      <c r="H52" s="55">
        <v>244</v>
      </c>
      <c r="I52" s="57">
        <v>224</v>
      </c>
      <c r="J52" s="63"/>
      <c r="K52" s="62"/>
      <c r="L52" s="62"/>
    </row>
    <row r="53" spans="1:12" ht="15" customHeight="1" x14ac:dyDescent="0.25">
      <c r="A53" s="142" t="s">
        <v>52</v>
      </c>
      <c r="B53" s="142"/>
      <c r="C53" s="142"/>
      <c r="D53" s="142"/>
      <c r="E53" s="55" t="s">
        <v>24</v>
      </c>
      <c r="F53" s="55" t="s">
        <v>25</v>
      </c>
      <c r="G53" s="55" t="s">
        <v>45</v>
      </c>
      <c r="H53" s="55">
        <v>244</v>
      </c>
      <c r="I53" s="57">
        <v>225</v>
      </c>
      <c r="J53" s="63"/>
      <c r="K53" s="62"/>
      <c r="L53" s="62"/>
    </row>
    <row r="54" spans="1:12" ht="15" customHeight="1" x14ac:dyDescent="0.25">
      <c r="A54" s="137" t="s">
        <v>49</v>
      </c>
      <c r="B54" s="138"/>
      <c r="C54" s="138"/>
      <c r="D54" s="139"/>
      <c r="E54" s="55" t="s">
        <v>24</v>
      </c>
      <c r="F54" s="55" t="s">
        <v>25</v>
      </c>
      <c r="G54" s="55" t="s">
        <v>45</v>
      </c>
      <c r="H54" s="55">
        <v>244</v>
      </c>
      <c r="I54" s="57">
        <v>226</v>
      </c>
      <c r="J54" s="63"/>
      <c r="K54" s="62"/>
      <c r="L54" s="62"/>
    </row>
    <row r="55" spans="1:12" ht="15" customHeight="1" x14ac:dyDescent="0.25">
      <c r="A55" s="137" t="s">
        <v>53</v>
      </c>
      <c r="B55" s="138"/>
      <c r="C55" s="138"/>
      <c r="D55" s="139"/>
      <c r="E55" s="55" t="s">
        <v>24</v>
      </c>
      <c r="F55" s="55" t="s">
        <v>25</v>
      </c>
      <c r="G55" s="55" t="s">
        <v>45</v>
      </c>
      <c r="H55" s="55">
        <v>244</v>
      </c>
      <c r="I55" s="57">
        <v>300</v>
      </c>
      <c r="J55" s="63"/>
      <c r="K55" s="62"/>
      <c r="L55" s="62"/>
    </row>
    <row r="56" spans="1:12" ht="15" customHeight="1" x14ac:dyDescent="0.25">
      <c r="A56" s="137" t="s">
        <v>32</v>
      </c>
      <c r="B56" s="138"/>
      <c r="C56" s="138"/>
      <c r="D56" s="139"/>
      <c r="E56" s="55" t="s">
        <v>24</v>
      </c>
      <c r="F56" s="55" t="s">
        <v>25</v>
      </c>
      <c r="G56" s="55" t="s">
        <v>45</v>
      </c>
      <c r="H56" s="55">
        <v>244</v>
      </c>
      <c r="I56" s="57">
        <v>310</v>
      </c>
      <c r="J56" s="63"/>
      <c r="K56" s="62"/>
      <c r="L56" s="62"/>
    </row>
    <row r="57" spans="1:12" ht="15" customHeight="1" x14ac:dyDescent="0.25">
      <c r="A57" s="137" t="s">
        <v>33</v>
      </c>
      <c r="B57" s="138"/>
      <c r="C57" s="138"/>
      <c r="D57" s="139"/>
      <c r="E57" s="55" t="s">
        <v>24</v>
      </c>
      <c r="F57" s="55" t="s">
        <v>25</v>
      </c>
      <c r="G57" s="55" t="s">
        <v>45</v>
      </c>
      <c r="H57" s="55">
        <v>244</v>
      </c>
      <c r="I57" s="57">
        <v>340</v>
      </c>
      <c r="J57" s="63"/>
      <c r="K57" s="62"/>
      <c r="L57" s="62"/>
    </row>
    <row r="58" spans="1:12" ht="15" customHeight="1" x14ac:dyDescent="0.25">
      <c r="A58" s="143" t="s">
        <v>58</v>
      </c>
      <c r="B58" s="144"/>
      <c r="C58" s="144"/>
      <c r="D58" s="145"/>
      <c r="E58" s="55"/>
      <c r="F58" s="55"/>
      <c r="G58" s="55"/>
      <c r="H58" s="55"/>
      <c r="I58" s="57"/>
      <c r="J58" s="63">
        <f>J48+J55</f>
        <v>0</v>
      </c>
      <c r="K58" s="63">
        <f t="shared" ref="K58:L58" si="4">K48+K55</f>
        <v>0</v>
      </c>
      <c r="L58" s="63">
        <f t="shared" si="4"/>
        <v>0</v>
      </c>
    </row>
    <row r="59" spans="1:12" ht="24.75" customHeight="1" x14ac:dyDescent="0.25">
      <c r="A59" s="137" t="s">
        <v>59</v>
      </c>
      <c r="B59" s="138"/>
      <c r="C59" s="138"/>
      <c r="D59" s="139"/>
      <c r="E59" s="55" t="s">
        <v>24</v>
      </c>
      <c r="F59" s="55" t="s">
        <v>25</v>
      </c>
      <c r="G59" s="55" t="s">
        <v>45</v>
      </c>
      <c r="H59" s="55">
        <v>851</v>
      </c>
      <c r="I59" s="57">
        <v>290</v>
      </c>
      <c r="J59" s="63"/>
      <c r="K59" s="62"/>
      <c r="L59" s="62"/>
    </row>
    <row r="60" spans="1:12" ht="15" customHeight="1" x14ac:dyDescent="0.25">
      <c r="A60" s="137" t="s">
        <v>60</v>
      </c>
      <c r="B60" s="138"/>
      <c r="C60" s="138"/>
      <c r="D60" s="139"/>
      <c r="E60" s="55" t="s">
        <v>24</v>
      </c>
      <c r="F60" s="55" t="s">
        <v>25</v>
      </c>
      <c r="G60" s="55" t="s">
        <v>45</v>
      </c>
      <c r="H60" s="55">
        <v>852</v>
      </c>
      <c r="I60" s="57">
        <v>290</v>
      </c>
      <c r="J60" s="63"/>
      <c r="K60" s="62"/>
      <c r="L60" s="62"/>
    </row>
    <row r="61" spans="1:12" ht="15" customHeight="1" x14ac:dyDescent="0.25">
      <c r="A61" s="135" t="s">
        <v>34</v>
      </c>
      <c r="B61" s="135"/>
      <c r="C61" s="135"/>
      <c r="D61" s="135"/>
      <c r="E61" s="58" t="s">
        <v>24</v>
      </c>
      <c r="F61" s="58" t="s">
        <v>25</v>
      </c>
      <c r="G61" s="58" t="s">
        <v>45</v>
      </c>
      <c r="H61" s="58">
        <v>0</v>
      </c>
      <c r="I61" s="60">
        <v>900</v>
      </c>
      <c r="J61" s="64">
        <f>J28+J33+J42+J46+J58+J59+J60</f>
        <v>0</v>
      </c>
      <c r="K61" s="64">
        <f t="shared" ref="K61:L61" si="5">K28+K33+K42+K46+K58+K59+K60</f>
        <v>0</v>
      </c>
      <c r="L61" s="64">
        <f t="shared" si="5"/>
        <v>0</v>
      </c>
    </row>
    <row r="62" spans="1:12" ht="15" customHeight="1" x14ac:dyDescent="0.25">
      <c r="A62" s="134" t="s">
        <v>49</v>
      </c>
      <c r="B62" s="134"/>
      <c r="C62" s="134"/>
      <c r="D62" s="134"/>
      <c r="E62" s="55" t="s">
        <v>24</v>
      </c>
      <c r="F62" s="55" t="s">
        <v>25</v>
      </c>
      <c r="G62" s="55" t="s">
        <v>35</v>
      </c>
      <c r="H62" s="55">
        <v>244</v>
      </c>
      <c r="I62" s="57">
        <v>220</v>
      </c>
      <c r="J62" s="63"/>
      <c r="K62" s="62"/>
      <c r="L62" s="62"/>
    </row>
    <row r="63" spans="1:12" ht="15" customHeight="1" x14ac:dyDescent="0.25">
      <c r="A63" s="135" t="s">
        <v>34</v>
      </c>
      <c r="B63" s="135"/>
      <c r="C63" s="135"/>
      <c r="D63" s="135"/>
      <c r="E63" s="58" t="s">
        <v>24</v>
      </c>
      <c r="F63" s="58" t="s">
        <v>25</v>
      </c>
      <c r="G63" s="58" t="s">
        <v>35</v>
      </c>
      <c r="H63" s="58">
        <v>244</v>
      </c>
      <c r="I63" s="60">
        <v>220</v>
      </c>
      <c r="J63" s="64">
        <f>J62</f>
        <v>0</v>
      </c>
      <c r="K63" s="64">
        <f t="shared" ref="K63:L63" si="6">K62</f>
        <v>0</v>
      </c>
      <c r="L63" s="64">
        <f t="shared" si="6"/>
        <v>0</v>
      </c>
    </row>
    <row r="64" spans="1:12" ht="15" customHeight="1" x14ac:dyDescent="0.25">
      <c r="A64" s="134" t="s">
        <v>49</v>
      </c>
      <c r="B64" s="134"/>
      <c r="C64" s="134"/>
      <c r="D64" s="134"/>
      <c r="E64" s="65" t="s">
        <v>64</v>
      </c>
      <c r="F64" s="65" t="s">
        <v>65</v>
      </c>
      <c r="G64" s="55" t="s">
        <v>66</v>
      </c>
      <c r="H64" s="55">
        <v>244</v>
      </c>
      <c r="I64" s="57">
        <v>226</v>
      </c>
      <c r="J64" s="63"/>
      <c r="K64" s="62"/>
      <c r="L64" s="62"/>
    </row>
    <row r="65" spans="1:12" ht="15" customHeight="1" x14ac:dyDescent="0.25">
      <c r="A65" s="135" t="s">
        <v>34</v>
      </c>
      <c r="B65" s="135"/>
      <c r="C65" s="135"/>
      <c r="D65" s="135"/>
      <c r="E65" s="61" t="s">
        <v>64</v>
      </c>
      <c r="F65" s="61" t="s">
        <v>65</v>
      </c>
      <c r="G65" s="58" t="s">
        <v>66</v>
      </c>
      <c r="H65" s="58">
        <v>244</v>
      </c>
      <c r="I65" s="60">
        <v>226</v>
      </c>
      <c r="J65" s="64">
        <f>J64</f>
        <v>0</v>
      </c>
      <c r="K65" s="64">
        <f t="shared" ref="K65:L65" si="7">K64</f>
        <v>0</v>
      </c>
      <c r="L65" s="64">
        <f t="shared" si="7"/>
        <v>0</v>
      </c>
    </row>
    <row r="66" spans="1:12" ht="18" customHeight="1" x14ac:dyDescent="0.25">
      <c r="A66" s="136" t="s">
        <v>36</v>
      </c>
      <c r="B66" s="136"/>
      <c r="C66" s="136"/>
      <c r="D66" s="136"/>
      <c r="E66" s="58">
        <v>0</v>
      </c>
      <c r="F66" s="58">
        <v>0</v>
      </c>
      <c r="G66" s="58" t="s">
        <v>37</v>
      </c>
      <c r="H66" s="58">
        <v>0</v>
      </c>
      <c r="I66" s="60">
        <v>900</v>
      </c>
      <c r="J66" s="64">
        <f>J61+J63+J65</f>
        <v>0</v>
      </c>
      <c r="K66" s="64">
        <f t="shared" ref="K66:L66" si="8">K61+K63+K65</f>
        <v>0</v>
      </c>
      <c r="L66" s="64">
        <f t="shared" si="8"/>
        <v>0</v>
      </c>
    </row>
    <row r="67" spans="1:12" ht="16.5" customHeight="1" x14ac:dyDescent="0.25">
      <c r="F67" s="51"/>
      <c r="G67" s="51"/>
      <c r="H67" s="51"/>
      <c r="I67" s="51"/>
      <c r="J67" s="51"/>
    </row>
    <row r="68" spans="1:12" x14ac:dyDescent="0.25">
      <c r="A68" s="5" t="s">
        <v>38</v>
      </c>
      <c r="B68" s="53"/>
      <c r="C68" s="53"/>
      <c r="D68" s="52"/>
      <c r="E68" s="52"/>
      <c r="F68" s="51"/>
      <c r="G68" s="51"/>
      <c r="H68" s="51"/>
      <c r="I68" s="51"/>
      <c r="J68" s="51"/>
    </row>
    <row r="69" spans="1:12" x14ac:dyDescent="0.25">
      <c r="A69" s="51"/>
      <c r="B69" s="51"/>
      <c r="C69" s="51"/>
      <c r="D69" s="51"/>
      <c r="E69" s="51"/>
    </row>
    <row r="70" spans="1:12" x14ac:dyDescent="0.25">
      <c r="A70" s="66" t="s">
        <v>39</v>
      </c>
      <c r="B70" s="67"/>
      <c r="C70" s="67"/>
      <c r="D70" s="66" t="s">
        <v>67</v>
      </c>
      <c r="E70" s="51"/>
    </row>
    <row r="71" spans="1:12" x14ac:dyDescent="0.25">
      <c r="A71" s="66" t="s">
        <v>40</v>
      </c>
      <c r="B71" s="51"/>
      <c r="C71" s="51"/>
      <c r="D71" s="51"/>
      <c r="E71" s="51"/>
    </row>
  </sheetData>
  <mergeCells count="57">
    <mergeCell ref="I5:J5"/>
    <mergeCell ref="H9:J9"/>
    <mergeCell ref="A14:J14"/>
    <mergeCell ref="A17:C17"/>
    <mergeCell ref="D17:H17"/>
    <mergeCell ref="A28:D28"/>
    <mergeCell ref="A18:C18"/>
    <mergeCell ref="D18:H18"/>
    <mergeCell ref="A19:C19"/>
    <mergeCell ref="D19:H19"/>
    <mergeCell ref="A20:C20"/>
    <mergeCell ref="D20:H20"/>
    <mergeCell ref="P20:Q20"/>
    <mergeCell ref="A24:D24"/>
    <mergeCell ref="A25:D25"/>
    <mergeCell ref="A26:D26"/>
    <mergeCell ref="A27:D27"/>
    <mergeCell ref="A40:D40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52:D52"/>
    <mergeCell ref="A41:D41"/>
    <mergeCell ref="A42:D42"/>
    <mergeCell ref="A43:D43"/>
    <mergeCell ref="A44:D44"/>
    <mergeCell ref="A45:D45"/>
    <mergeCell ref="A46:D46"/>
    <mergeCell ref="A59:D59"/>
    <mergeCell ref="A60:D60"/>
    <mergeCell ref="C15:I15"/>
    <mergeCell ref="K9:L9"/>
    <mergeCell ref="A61:D61"/>
    <mergeCell ref="A53:D53"/>
    <mergeCell ref="A54:D54"/>
    <mergeCell ref="A55:D55"/>
    <mergeCell ref="A56:D56"/>
    <mergeCell ref="A57:D57"/>
    <mergeCell ref="A58:D58"/>
    <mergeCell ref="A47:D47"/>
    <mergeCell ref="A48:D48"/>
    <mergeCell ref="A49:D49"/>
    <mergeCell ref="A50:D50"/>
    <mergeCell ref="A51:D51"/>
    <mergeCell ref="A62:D62"/>
    <mergeCell ref="A63:D63"/>
    <mergeCell ref="A64:D64"/>
    <mergeCell ref="A65:D65"/>
    <mergeCell ref="A66:D66"/>
  </mergeCells>
  <conditionalFormatting sqref="J26:J28 J32:J61 K28:L28 K33:L33 K42:L42 K46:L46 K58:L58 K61:L61">
    <cfRule type="cellIs" dxfId="0" priority="1" stopIfTrue="1" operator="lessThan">
      <formula>0</formula>
    </cfRule>
  </conditionalFormatting>
  <pageMargins left="0.23622047244094491" right="0.19685039370078741" top="0.35433070866141736" bottom="0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95"/>
  <sheetViews>
    <sheetView zoomScaleNormal="100" workbookViewId="0">
      <pane ySplit="11" topLeftCell="A279" activePane="bottomLeft" state="frozen"/>
      <selection pane="bottomLeft" activeCell="L280" sqref="L280"/>
    </sheetView>
  </sheetViews>
  <sheetFormatPr defaultColWidth="8" defaultRowHeight="12.75" outlineLevelRow="2" x14ac:dyDescent="0.2"/>
  <cols>
    <col min="1" max="1" width="8.42578125" style="112" hidden="1" customWidth="1"/>
    <col min="2" max="2" width="5.42578125" style="112" bestFit="1" customWidth="1"/>
    <col min="3" max="3" width="45.85546875" style="112" customWidth="1"/>
    <col min="4" max="4" width="11.28515625" style="112" customWidth="1"/>
    <col min="5" max="5" width="20.7109375" style="112" customWidth="1"/>
    <col min="6" max="6" width="21.85546875" style="112" customWidth="1"/>
    <col min="7" max="8" width="16" style="112" hidden="1" customWidth="1"/>
    <col min="9" max="9" width="11.85546875" style="112" customWidth="1"/>
    <col min="10" max="10" width="13.28515625" style="112" customWidth="1"/>
    <col min="11" max="256" width="8" style="112"/>
    <col min="257" max="257" width="0" style="112" hidden="1" customWidth="1"/>
    <col min="258" max="258" width="9.28515625" style="112" customWidth="1"/>
    <col min="259" max="259" width="45.85546875" style="112" customWidth="1"/>
    <col min="260" max="260" width="11.28515625" style="112" customWidth="1"/>
    <col min="261" max="261" width="20.7109375" style="112" customWidth="1"/>
    <col min="262" max="262" width="21.85546875" style="112" customWidth="1"/>
    <col min="263" max="264" width="0" style="112" hidden="1" customWidth="1"/>
    <col min="265" max="266" width="9.7109375" style="112" customWidth="1"/>
    <col min="267" max="512" width="8" style="112"/>
    <col min="513" max="513" width="0" style="112" hidden="1" customWidth="1"/>
    <col min="514" max="514" width="9.28515625" style="112" customWidth="1"/>
    <col min="515" max="515" width="45.85546875" style="112" customWidth="1"/>
    <col min="516" max="516" width="11.28515625" style="112" customWidth="1"/>
    <col min="517" max="517" width="20.7109375" style="112" customWidth="1"/>
    <col min="518" max="518" width="21.85546875" style="112" customWidth="1"/>
    <col min="519" max="520" width="0" style="112" hidden="1" customWidth="1"/>
    <col min="521" max="522" width="9.7109375" style="112" customWidth="1"/>
    <col min="523" max="768" width="8" style="112"/>
    <col min="769" max="769" width="0" style="112" hidden="1" customWidth="1"/>
    <col min="770" max="770" width="9.28515625" style="112" customWidth="1"/>
    <col min="771" max="771" width="45.85546875" style="112" customWidth="1"/>
    <col min="772" max="772" width="11.28515625" style="112" customWidth="1"/>
    <col min="773" max="773" width="20.7109375" style="112" customWidth="1"/>
    <col min="774" max="774" width="21.85546875" style="112" customWidth="1"/>
    <col min="775" max="776" width="0" style="112" hidden="1" customWidth="1"/>
    <col min="777" max="778" width="9.7109375" style="112" customWidth="1"/>
    <col min="779" max="1024" width="8" style="112"/>
    <col min="1025" max="1025" width="0" style="112" hidden="1" customWidth="1"/>
    <col min="1026" max="1026" width="9.28515625" style="112" customWidth="1"/>
    <col min="1027" max="1027" width="45.85546875" style="112" customWidth="1"/>
    <col min="1028" max="1028" width="11.28515625" style="112" customWidth="1"/>
    <col min="1029" max="1029" width="20.7109375" style="112" customWidth="1"/>
    <col min="1030" max="1030" width="21.85546875" style="112" customWidth="1"/>
    <col min="1031" max="1032" width="0" style="112" hidden="1" customWidth="1"/>
    <col min="1033" max="1034" width="9.7109375" style="112" customWidth="1"/>
    <col min="1035" max="1280" width="8" style="112"/>
    <col min="1281" max="1281" width="0" style="112" hidden="1" customWidth="1"/>
    <col min="1282" max="1282" width="9.28515625" style="112" customWidth="1"/>
    <col min="1283" max="1283" width="45.85546875" style="112" customWidth="1"/>
    <col min="1284" max="1284" width="11.28515625" style="112" customWidth="1"/>
    <col min="1285" max="1285" width="20.7109375" style="112" customWidth="1"/>
    <col min="1286" max="1286" width="21.85546875" style="112" customWidth="1"/>
    <col min="1287" max="1288" width="0" style="112" hidden="1" customWidth="1"/>
    <col min="1289" max="1290" width="9.7109375" style="112" customWidth="1"/>
    <col min="1291" max="1536" width="8" style="112"/>
    <col min="1537" max="1537" width="0" style="112" hidden="1" customWidth="1"/>
    <col min="1538" max="1538" width="9.28515625" style="112" customWidth="1"/>
    <col min="1539" max="1539" width="45.85546875" style="112" customWidth="1"/>
    <col min="1540" max="1540" width="11.28515625" style="112" customWidth="1"/>
    <col min="1541" max="1541" width="20.7109375" style="112" customWidth="1"/>
    <col min="1542" max="1542" width="21.85546875" style="112" customWidth="1"/>
    <col min="1543" max="1544" width="0" style="112" hidden="1" customWidth="1"/>
    <col min="1545" max="1546" width="9.7109375" style="112" customWidth="1"/>
    <col min="1547" max="1792" width="8" style="112"/>
    <col min="1793" max="1793" width="0" style="112" hidden="1" customWidth="1"/>
    <col min="1794" max="1794" width="9.28515625" style="112" customWidth="1"/>
    <col min="1795" max="1795" width="45.85546875" style="112" customWidth="1"/>
    <col min="1796" max="1796" width="11.28515625" style="112" customWidth="1"/>
    <col min="1797" max="1797" width="20.7109375" style="112" customWidth="1"/>
    <col min="1798" max="1798" width="21.85546875" style="112" customWidth="1"/>
    <col min="1799" max="1800" width="0" style="112" hidden="1" customWidth="1"/>
    <col min="1801" max="1802" width="9.7109375" style="112" customWidth="1"/>
    <col min="1803" max="2048" width="8" style="112"/>
    <col min="2049" max="2049" width="0" style="112" hidden="1" customWidth="1"/>
    <col min="2050" max="2050" width="9.28515625" style="112" customWidth="1"/>
    <col min="2051" max="2051" width="45.85546875" style="112" customWidth="1"/>
    <col min="2052" max="2052" width="11.28515625" style="112" customWidth="1"/>
    <col min="2053" max="2053" width="20.7109375" style="112" customWidth="1"/>
    <col min="2054" max="2054" width="21.85546875" style="112" customWidth="1"/>
    <col min="2055" max="2056" width="0" style="112" hidden="1" customWidth="1"/>
    <col min="2057" max="2058" width="9.7109375" style="112" customWidth="1"/>
    <col min="2059" max="2304" width="8" style="112"/>
    <col min="2305" max="2305" width="0" style="112" hidden="1" customWidth="1"/>
    <col min="2306" max="2306" width="9.28515625" style="112" customWidth="1"/>
    <col min="2307" max="2307" width="45.85546875" style="112" customWidth="1"/>
    <col min="2308" max="2308" width="11.28515625" style="112" customWidth="1"/>
    <col min="2309" max="2309" width="20.7109375" style="112" customWidth="1"/>
    <col min="2310" max="2310" width="21.85546875" style="112" customWidth="1"/>
    <col min="2311" max="2312" width="0" style="112" hidden="1" customWidth="1"/>
    <col min="2313" max="2314" width="9.7109375" style="112" customWidth="1"/>
    <col min="2315" max="2560" width="8" style="112"/>
    <col min="2561" max="2561" width="0" style="112" hidden="1" customWidth="1"/>
    <col min="2562" max="2562" width="9.28515625" style="112" customWidth="1"/>
    <col min="2563" max="2563" width="45.85546875" style="112" customWidth="1"/>
    <col min="2564" max="2564" width="11.28515625" style="112" customWidth="1"/>
    <col min="2565" max="2565" width="20.7109375" style="112" customWidth="1"/>
    <col min="2566" max="2566" width="21.85546875" style="112" customWidth="1"/>
    <col min="2567" max="2568" width="0" style="112" hidden="1" customWidth="1"/>
    <col min="2569" max="2570" width="9.7109375" style="112" customWidth="1"/>
    <col min="2571" max="2816" width="8" style="112"/>
    <col min="2817" max="2817" width="0" style="112" hidden="1" customWidth="1"/>
    <col min="2818" max="2818" width="9.28515625" style="112" customWidth="1"/>
    <col min="2819" max="2819" width="45.85546875" style="112" customWidth="1"/>
    <col min="2820" max="2820" width="11.28515625" style="112" customWidth="1"/>
    <col min="2821" max="2821" width="20.7109375" style="112" customWidth="1"/>
    <col min="2822" max="2822" width="21.85546875" style="112" customWidth="1"/>
    <col min="2823" max="2824" width="0" style="112" hidden="1" customWidth="1"/>
    <col min="2825" max="2826" width="9.7109375" style="112" customWidth="1"/>
    <col min="2827" max="3072" width="8" style="112"/>
    <col min="3073" max="3073" width="0" style="112" hidden="1" customWidth="1"/>
    <col min="3074" max="3074" width="9.28515625" style="112" customWidth="1"/>
    <col min="3075" max="3075" width="45.85546875" style="112" customWidth="1"/>
    <col min="3076" max="3076" width="11.28515625" style="112" customWidth="1"/>
    <col min="3077" max="3077" width="20.7109375" style="112" customWidth="1"/>
    <col min="3078" max="3078" width="21.85546875" style="112" customWidth="1"/>
    <col min="3079" max="3080" width="0" style="112" hidden="1" customWidth="1"/>
    <col min="3081" max="3082" width="9.7109375" style="112" customWidth="1"/>
    <col min="3083" max="3328" width="8" style="112"/>
    <col min="3329" max="3329" width="0" style="112" hidden="1" customWidth="1"/>
    <col min="3330" max="3330" width="9.28515625" style="112" customWidth="1"/>
    <col min="3331" max="3331" width="45.85546875" style="112" customWidth="1"/>
    <col min="3332" max="3332" width="11.28515625" style="112" customWidth="1"/>
    <col min="3333" max="3333" width="20.7109375" style="112" customWidth="1"/>
    <col min="3334" max="3334" width="21.85546875" style="112" customWidth="1"/>
    <col min="3335" max="3336" width="0" style="112" hidden="1" customWidth="1"/>
    <col min="3337" max="3338" width="9.7109375" style="112" customWidth="1"/>
    <col min="3339" max="3584" width="8" style="112"/>
    <col min="3585" max="3585" width="0" style="112" hidden="1" customWidth="1"/>
    <col min="3586" max="3586" width="9.28515625" style="112" customWidth="1"/>
    <col min="3587" max="3587" width="45.85546875" style="112" customWidth="1"/>
    <col min="3588" max="3588" width="11.28515625" style="112" customWidth="1"/>
    <col min="3589" max="3589" width="20.7109375" style="112" customWidth="1"/>
    <col min="3590" max="3590" width="21.85546875" style="112" customWidth="1"/>
    <col min="3591" max="3592" width="0" style="112" hidden="1" customWidth="1"/>
    <col min="3593" max="3594" width="9.7109375" style="112" customWidth="1"/>
    <col min="3595" max="3840" width="8" style="112"/>
    <col min="3841" max="3841" width="0" style="112" hidden="1" customWidth="1"/>
    <col min="3842" max="3842" width="9.28515625" style="112" customWidth="1"/>
    <col min="3843" max="3843" width="45.85546875" style="112" customWidth="1"/>
    <col min="3844" max="3844" width="11.28515625" style="112" customWidth="1"/>
    <col min="3845" max="3845" width="20.7109375" style="112" customWidth="1"/>
    <col min="3846" max="3846" width="21.85546875" style="112" customWidth="1"/>
    <col min="3847" max="3848" width="0" style="112" hidden="1" customWidth="1"/>
    <col min="3849" max="3850" width="9.7109375" style="112" customWidth="1"/>
    <col min="3851" max="4096" width="8" style="112"/>
    <col min="4097" max="4097" width="0" style="112" hidden="1" customWidth="1"/>
    <col min="4098" max="4098" width="9.28515625" style="112" customWidth="1"/>
    <col min="4099" max="4099" width="45.85546875" style="112" customWidth="1"/>
    <col min="4100" max="4100" width="11.28515625" style="112" customWidth="1"/>
    <col min="4101" max="4101" width="20.7109375" style="112" customWidth="1"/>
    <col min="4102" max="4102" width="21.85546875" style="112" customWidth="1"/>
    <col min="4103" max="4104" width="0" style="112" hidden="1" customWidth="1"/>
    <col min="4105" max="4106" width="9.7109375" style="112" customWidth="1"/>
    <col min="4107" max="4352" width="8" style="112"/>
    <col min="4353" max="4353" width="0" style="112" hidden="1" customWidth="1"/>
    <col min="4354" max="4354" width="9.28515625" style="112" customWidth="1"/>
    <col min="4355" max="4355" width="45.85546875" style="112" customWidth="1"/>
    <col min="4356" max="4356" width="11.28515625" style="112" customWidth="1"/>
    <col min="4357" max="4357" width="20.7109375" style="112" customWidth="1"/>
    <col min="4358" max="4358" width="21.85546875" style="112" customWidth="1"/>
    <col min="4359" max="4360" width="0" style="112" hidden="1" customWidth="1"/>
    <col min="4361" max="4362" width="9.7109375" style="112" customWidth="1"/>
    <col min="4363" max="4608" width="8" style="112"/>
    <col min="4609" max="4609" width="0" style="112" hidden="1" customWidth="1"/>
    <col min="4610" max="4610" width="9.28515625" style="112" customWidth="1"/>
    <col min="4611" max="4611" width="45.85546875" style="112" customWidth="1"/>
    <col min="4612" max="4612" width="11.28515625" style="112" customWidth="1"/>
    <col min="4613" max="4613" width="20.7109375" style="112" customWidth="1"/>
    <col min="4614" max="4614" width="21.85546875" style="112" customWidth="1"/>
    <col min="4615" max="4616" width="0" style="112" hidden="1" customWidth="1"/>
    <col min="4617" max="4618" width="9.7109375" style="112" customWidth="1"/>
    <col min="4619" max="4864" width="8" style="112"/>
    <col min="4865" max="4865" width="0" style="112" hidden="1" customWidth="1"/>
    <col min="4866" max="4866" width="9.28515625" style="112" customWidth="1"/>
    <col min="4867" max="4867" width="45.85546875" style="112" customWidth="1"/>
    <col min="4868" max="4868" width="11.28515625" style="112" customWidth="1"/>
    <col min="4869" max="4869" width="20.7109375" style="112" customWidth="1"/>
    <col min="4870" max="4870" width="21.85546875" style="112" customWidth="1"/>
    <col min="4871" max="4872" width="0" style="112" hidden="1" customWidth="1"/>
    <col min="4873" max="4874" width="9.7109375" style="112" customWidth="1"/>
    <col min="4875" max="5120" width="8" style="112"/>
    <col min="5121" max="5121" width="0" style="112" hidden="1" customWidth="1"/>
    <col min="5122" max="5122" width="9.28515625" style="112" customWidth="1"/>
    <col min="5123" max="5123" width="45.85546875" style="112" customWidth="1"/>
    <col min="5124" max="5124" width="11.28515625" style="112" customWidth="1"/>
    <col min="5125" max="5125" width="20.7109375" style="112" customWidth="1"/>
    <col min="5126" max="5126" width="21.85546875" style="112" customWidth="1"/>
    <col min="5127" max="5128" width="0" style="112" hidden="1" customWidth="1"/>
    <col min="5129" max="5130" width="9.7109375" style="112" customWidth="1"/>
    <col min="5131" max="5376" width="8" style="112"/>
    <col min="5377" max="5377" width="0" style="112" hidden="1" customWidth="1"/>
    <col min="5378" max="5378" width="9.28515625" style="112" customWidth="1"/>
    <col min="5379" max="5379" width="45.85546875" style="112" customWidth="1"/>
    <col min="5380" max="5380" width="11.28515625" style="112" customWidth="1"/>
    <col min="5381" max="5381" width="20.7109375" style="112" customWidth="1"/>
    <col min="5382" max="5382" width="21.85546875" style="112" customWidth="1"/>
    <col min="5383" max="5384" width="0" style="112" hidden="1" customWidth="1"/>
    <col min="5385" max="5386" width="9.7109375" style="112" customWidth="1"/>
    <col min="5387" max="5632" width="8" style="112"/>
    <col min="5633" max="5633" width="0" style="112" hidden="1" customWidth="1"/>
    <col min="5634" max="5634" width="9.28515625" style="112" customWidth="1"/>
    <col min="5635" max="5635" width="45.85546875" style="112" customWidth="1"/>
    <col min="5636" max="5636" width="11.28515625" style="112" customWidth="1"/>
    <col min="5637" max="5637" width="20.7109375" style="112" customWidth="1"/>
    <col min="5638" max="5638" width="21.85546875" style="112" customWidth="1"/>
    <col min="5639" max="5640" width="0" style="112" hidden="1" customWidth="1"/>
    <col min="5641" max="5642" width="9.7109375" style="112" customWidth="1"/>
    <col min="5643" max="5888" width="8" style="112"/>
    <col min="5889" max="5889" width="0" style="112" hidden="1" customWidth="1"/>
    <col min="5890" max="5890" width="9.28515625" style="112" customWidth="1"/>
    <col min="5891" max="5891" width="45.85546875" style="112" customWidth="1"/>
    <col min="5892" max="5892" width="11.28515625" style="112" customWidth="1"/>
    <col min="5893" max="5893" width="20.7109375" style="112" customWidth="1"/>
    <col min="5894" max="5894" width="21.85546875" style="112" customWidth="1"/>
    <col min="5895" max="5896" width="0" style="112" hidden="1" customWidth="1"/>
    <col min="5897" max="5898" width="9.7109375" style="112" customWidth="1"/>
    <col min="5899" max="6144" width="8" style="112"/>
    <col min="6145" max="6145" width="0" style="112" hidden="1" customWidth="1"/>
    <col min="6146" max="6146" width="9.28515625" style="112" customWidth="1"/>
    <col min="6147" max="6147" width="45.85546875" style="112" customWidth="1"/>
    <col min="6148" max="6148" width="11.28515625" style="112" customWidth="1"/>
    <col min="6149" max="6149" width="20.7109375" style="112" customWidth="1"/>
    <col min="6150" max="6150" width="21.85546875" style="112" customWidth="1"/>
    <col min="6151" max="6152" width="0" style="112" hidden="1" customWidth="1"/>
    <col min="6153" max="6154" width="9.7109375" style="112" customWidth="1"/>
    <col min="6155" max="6400" width="8" style="112"/>
    <col min="6401" max="6401" width="0" style="112" hidden="1" customWidth="1"/>
    <col min="6402" max="6402" width="9.28515625" style="112" customWidth="1"/>
    <col min="6403" max="6403" width="45.85546875" style="112" customWidth="1"/>
    <col min="6404" max="6404" width="11.28515625" style="112" customWidth="1"/>
    <col min="6405" max="6405" width="20.7109375" style="112" customWidth="1"/>
    <col min="6406" max="6406" width="21.85546875" style="112" customWidth="1"/>
    <col min="6407" max="6408" width="0" style="112" hidden="1" customWidth="1"/>
    <col min="6409" max="6410" width="9.7109375" style="112" customWidth="1"/>
    <col min="6411" max="6656" width="8" style="112"/>
    <col min="6657" max="6657" width="0" style="112" hidden="1" customWidth="1"/>
    <col min="6658" max="6658" width="9.28515625" style="112" customWidth="1"/>
    <col min="6659" max="6659" width="45.85546875" style="112" customWidth="1"/>
    <col min="6660" max="6660" width="11.28515625" style="112" customWidth="1"/>
    <col min="6661" max="6661" width="20.7109375" style="112" customWidth="1"/>
    <col min="6662" max="6662" width="21.85546875" style="112" customWidth="1"/>
    <col min="6663" max="6664" width="0" style="112" hidden="1" customWidth="1"/>
    <col min="6665" max="6666" width="9.7109375" style="112" customWidth="1"/>
    <col min="6667" max="6912" width="8" style="112"/>
    <col min="6913" max="6913" width="0" style="112" hidden="1" customWidth="1"/>
    <col min="6914" max="6914" width="9.28515625" style="112" customWidth="1"/>
    <col min="6915" max="6915" width="45.85546875" style="112" customWidth="1"/>
    <col min="6916" max="6916" width="11.28515625" style="112" customWidth="1"/>
    <col min="6917" max="6917" width="20.7109375" style="112" customWidth="1"/>
    <col min="6918" max="6918" width="21.85546875" style="112" customWidth="1"/>
    <col min="6919" max="6920" width="0" style="112" hidden="1" customWidth="1"/>
    <col min="6921" max="6922" width="9.7109375" style="112" customWidth="1"/>
    <col min="6923" max="7168" width="8" style="112"/>
    <col min="7169" max="7169" width="0" style="112" hidden="1" customWidth="1"/>
    <col min="7170" max="7170" width="9.28515625" style="112" customWidth="1"/>
    <col min="7171" max="7171" width="45.85546875" style="112" customWidth="1"/>
    <col min="7172" max="7172" width="11.28515625" style="112" customWidth="1"/>
    <col min="7173" max="7173" width="20.7109375" style="112" customWidth="1"/>
    <col min="7174" max="7174" width="21.85546875" style="112" customWidth="1"/>
    <col min="7175" max="7176" width="0" style="112" hidden="1" customWidth="1"/>
    <col min="7177" max="7178" width="9.7109375" style="112" customWidth="1"/>
    <col min="7179" max="7424" width="8" style="112"/>
    <col min="7425" max="7425" width="0" style="112" hidden="1" customWidth="1"/>
    <col min="7426" max="7426" width="9.28515625" style="112" customWidth="1"/>
    <col min="7427" max="7427" width="45.85546875" style="112" customWidth="1"/>
    <col min="7428" max="7428" width="11.28515625" style="112" customWidth="1"/>
    <col min="7429" max="7429" width="20.7109375" style="112" customWidth="1"/>
    <col min="7430" max="7430" width="21.85546875" style="112" customWidth="1"/>
    <col min="7431" max="7432" width="0" style="112" hidden="1" customWidth="1"/>
    <col min="7433" max="7434" width="9.7109375" style="112" customWidth="1"/>
    <col min="7435" max="7680" width="8" style="112"/>
    <col min="7681" max="7681" width="0" style="112" hidden="1" customWidth="1"/>
    <col min="7682" max="7682" width="9.28515625" style="112" customWidth="1"/>
    <col min="7683" max="7683" width="45.85546875" style="112" customWidth="1"/>
    <col min="7684" max="7684" width="11.28515625" style="112" customWidth="1"/>
    <col min="7685" max="7685" width="20.7109375" style="112" customWidth="1"/>
    <col min="7686" max="7686" width="21.85546875" style="112" customWidth="1"/>
    <col min="7687" max="7688" width="0" style="112" hidden="1" customWidth="1"/>
    <col min="7689" max="7690" width="9.7109375" style="112" customWidth="1"/>
    <col min="7691" max="7936" width="8" style="112"/>
    <col min="7937" max="7937" width="0" style="112" hidden="1" customWidth="1"/>
    <col min="7938" max="7938" width="9.28515625" style="112" customWidth="1"/>
    <col min="7939" max="7939" width="45.85546875" style="112" customWidth="1"/>
    <col min="7940" max="7940" width="11.28515625" style="112" customWidth="1"/>
    <col min="7941" max="7941" width="20.7109375" style="112" customWidth="1"/>
    <col min="7942" max="7942" width="21.85546875" style="112" customWidth="1"/>
    <col min="7943" max="7944" width="0" style="112" hidden="1" customWidth="1"/>
    <col min="7945" max="7946" width="9.7109375" style="112" customWidth="1"/>
    <col min="7947" max="8192" width="8" style="112"/>
    <col min="8193" max="8193" width="0" style="112" hidden="1" customWidth="1"/>
    <col min="8194" max="8194" width="9.28515625" style="112" customWidth="1"/>
    <col min="8195" max="8195" width="45.85546875" style="112" customWidth="1"/>
    <col min="8196" max="8196" width="11.28515625" style="112" customWidth="1"/>
    <col min="8197" max="8197" width="20.7109375" style="112" customWidth="1"/>
    <col min="8198" max="8198" width="21.85546875" style="112" customWidth="1"/>
    <col min="8199" max="8200" width="0" style="112" hidden="1" customWidth="1"/>
    <col min="8201" max="8202" width="9.7109375" style="112" customWidth="1"/>
    <col min="8203" max="8448" width="8" style="112"/>
    <col min="8449" max="8449" width="0" style="112" hidden="1" customWidth="1"/>
    <col min="8450" max="8450" width="9.28515625" style="112" customWidth="1"/>
    <col min="8451" max="8451" width="45.85546875" style="112" customWidth="1"/>
    <col min="8452" max="8452" width="11.28515625" style="112" customWidth="1"/>
    <col min="8453" max="8453" width="20.7109375" style="112" customWidth="1"/>
    <col min="8454" max="8454" width="21.85546875" style="112" customWidth="1"/>
    <col min="8455" max="8456" width="0" style="112" hidden="1" customWidth="1"/>
    <col min="8457" max="8458" width="9.7109375" style="112" customWidth="1"/>
    <col min="8459" max="8704" width="8" style="112"/>
    <col min="8705" max="8705" width="0" style="112" hidden="1" customWidth="1"/>
    <col min="8706" max="8706" width="9.28515625" style="112" customWidth="1"/>
    <col min="8707" max="8707" width="45.85546875" style="112" customWidth="1"/>
    <col min="8708" max="8708" width="11.28515625" style="112" customWidth="1"/>
    <col min="8709" max="8709" width="20.7109375" style="112" customWidth="1"/>
    <col min="8710" max="8710" width="21.85546875" style="112" customWidth="1"/>
    <col min="8711" max="8712" width="0" style="112" hidden="1" customWidth="1"/>
    <col min="8713" max="8714" width="9.7109375" style="112" customWidth="1"/>
    <col min="8715" max="8960" width="8" style="112"/>
    <col min="8961" max="8961" width="0" style="112" hidden="1" customWidth="1"/>
    <col min="8962" max="8962" width="9.28515625" style="112" customWidth="1"/>
    <col min="8963" max="8963" width="45.85546875" style="112" customWidth="1"/>
    <col min="8964" max="8964" width="11.28515625" style="112" customWidth="1"/>
    <col min="8965" max="8965" width="20.7109375" style="112" customWidth="1"/>
    <col min="8966" max="8966" width="21.85546875" style="112" customWidth="1"/>
    <col min="8967" max="8968" width="0" style="112" hidden="1" customWidth="1"/>
    <col min="8969" max="8970" width="9.7109375" style="112" customWidth="1"/>
    <col min="8971" max="9216" width="8" style="112"/>
    <col min="9217" max="9217" width="0" style="112" hidden="1" customWidth="1"/>
    <col min="9218" max="9218" width="9.28515625" style="112" customWidth="1"/>
    <col min="9219" max="9219" width="45.85546875" style="112" customWidth="1"/>
    <col min="9220" max="9220" width="11.28515625" style="112" customWidth="1"/>
    <col min="9221" max="9221" width="20.7109375" style="112" customWidth="1"/>
    <col min="9222" max="9222" width="21.85546875" style="112" customWidth="1"/>
    <col min="9223" max="9224" width="0" style="112" hidden="1" customWidth="1"/>
    <col min="9225" max="9226" width="9.7109375" style="112" customWidth="1"/>
    <col min="9227" max="9472" width="8" style="112"/>
    <col min="9473" max="9473" width="0" style="112" hidden="1" customWidth="1"/>
    <col min="9474" max="9474" width="9.28515625" style="112" customWidth="1"/>
    <col min="9475" max="9475" width="45.85546875" style="112" customWidth="1"/>
    <col min="9476" max="9476" width="11.28515625" style="112" customWidth="1"/>
    <col min="9477" max="9477" width="20.7109375" style="112" customWidth="1"/>
    <col min="9478" max="9478" width="21.85546875" style="112" customWidth="1"/>
    <col min="9479" max="9480" width="0" style="112" hidden="1" customWidth="1"/>
    <col min="9481" max="9482" width="9.7109375" style="112" customWidth="1"/>
    <col min="9483" max="9728" width="8" style="112"/>
    <col min="9729" max="9729" width="0" style="112" hidden="1" customWidth="1"/>
    <col min="9730" max="9730" width="9.28515625" style="112" customWidth="1"/>
    <col min="9731" max="9731" width="45.85546875" style="112" customWidth="1"/>
    <col min="9732" max="9732" width="11.28515625" style="112" customWidth="1"/>
    <col min="9733" max="9733" width="20.7109375" style="112" customWidth="1"/>
    <col min="9734" max="9734" width="21.85546875" style="112" customWidth="1"/>
    <col min="9735" max="9736" width="0" style="112" hidden="1" customWidth="1"/>
    <col min="9737" max="9738" width="9.7109375" style="112" customWidth="1"/>
    <col min="9739" max="9984" width="8" style="112"/>
    <col min="9985" max="9985" width="0" style="112" hidden="1" customWidth="1"/>
    <col min="9986" max="9986" width="9.28515625" style="112" customWidth="1"/>
    <col min="9987" max="9987" width="45.85546875" style="112" customWidth="1"/>
    <col min="9988" max="9988" width="11.28515625" style="112" customWidth="1"/>
    <col min="9989" max="9989" width="20.7109375" style="112" customWidth="1"/>
    <col min="9990" max="9990" width="21.85546875" style="112" customWidth="1"/>
    <col min="9991" max="9992" width="0" style="112" hidden="1" customWidth="1"/>
    <col min="9993" max="9994" width="9.7109375" style="112" customWidth="1"/>
    <col min="9995" max="10240" width="8" style="112"/>
    <col min="10241" max="10241" width="0" style="112" hidden="1" customWidth="1"/>
    <col min="10242" max="10242" width="9.28515625" style="112" customWidth="1"/>
    <col min="10243" max="10243" width="45.85546875" style="112" customWidth="1"/>
    <col min="10244" max="10244" width="11.28515625" style="112" customWidth="1"/>
    <col min="10245" max="10245" width="20.7109375" style="112" customWidth="1"/>
    <col min="10246" max="10246" width="21.85546875" style="112" customWidth="1"/>
    <col min="10247" max="10248" width="0" style="112" hidden="1" customWidth="1"/>
    <col min="10249" max="10250" width="9.7109375" style="112" customWidth="1"/>
    <col min="10251" max="10496" width="8" style="112"/>
    <col min="10497" max="10497" width="0" style="112" hidden="1" customWidth="1"/>
    <col min="10498" max="10498" width="9.28515625" style="112" customWidth="1"/>
    <col min="10499" max="10499" width="45.85546875" style="112" customWidth="1"/>
    <col min="10500" max="10500" width="11.28515625" style="112" customWidth="1"/>
    <col min="10501" max="10501" width="20.7109375" style="112" customWidth="1"/>
    <col min="10502" max="10502" width="21.85546875" style="112" customWidth="1"/>
    <col min="10503" max="10504" width="0" style="112" hidden="1" customWidth="1"/>
    <col min="10505" max="10506" width="9.7109375" style="112" customWidth="1"/>
    <col min="10507" max="10752" width="8" style="112"/>
    <col min="10753" max="10753" width="0" style="112" hidden="1" customWidth="1"/>
    <col min="10754" max="10754" width="9.28515625" style="112" customWidth="1"/>
    <col min="10755" max="10755" width="45.85546875" style="112" customWidth="1"/>
    <col min="10756" max="10756" width="11.28515625" style="112" customWidth="1"/>
    <col min="10757" max="10757" width="20.7109375" style="112" customWidth="1"/>
    <col min="10758" max="10758" width="21.85546875" style="112" customWidth="1"/>
    <col min="10759" max="10760" width="0" style="112" hidden="1" customWidth="1"/>
    <col min="10761" max="10762" width="9.7109375" style="112" customWidth="1"/>
    <col min="10763" max="11008" width="8" style="112"/>
    <col min="11009" max="11009" width="0" style="112" hidden="1" customWidth="1"/>
    <col min="11010" max="11010" width="9.28515625" style="112" customWidth="1"/>
    <col min="11011" max="11011" width="45.85546875" style="112" customWidth="1"/>
    <col min="11012" max="11012" width="11.28515625" style="112" customWidth="1"/>
    <col min="11013" max="11013" width="20.7109375" style="112" customWidth="1"/>
    <col min="11014" max="11014" width="21.85546875" style="112" customWidth="1"/>
    <col min="11015" max="11016" width="0" style="112" hidden="1" customWidth="1"/>
    <col min="11017" max="11018" width="9.7109375" style="112" customWidth="1"/>
    <col min="11019" max="11264" width="8" style="112"/>
    <col min="11265" max="11265" width="0" style="112" hidden="1" customWidth="1"/>
    <col min="11266" max="11266" width="9.28515625" style="112" customWidth="1"/>
    <col min="11267" max="11267" width="45.85546875" style="112" customWidth="1"/>
    <col min="11268" max="11268" width="11.28515625" style="112" customWidth="1"/>
    <col min="11269" max="11269" width="20.7109375" style="112" customWidth="1"/>
    <col min="11270" max="11270" width="21.85546875" style="112" customWidth="1"/>
    <col min="11271" max="11272" width="0" style="112" hidden="1" customWidth="1"/>
    <col min="11273" max="11274" width="9.7109375" style="112" customWidth="1"/>
    <col min="11275" max="11520" width="8" style="112"/>
    <col min="11521" max="11521" width="0" style="112" hidden="1" customWidth="1"/>
    <col min="11522" max="11522" width="9.28515625" style="112" customWidth="1"/>
    <col min="11523" max="11523" width="45.85546875" style="112" customWidth="1"/>
    <col min="11524" max="11524" width="11.28515625" style="112" customWidth="1"/>
    <col min="11525" max="11525" width="20.7109375" style="112" customWidth="1"/>
    <col min="11526" max="11526" width="21.85546875" style="112" customWidth="1"/>
    <col min="11527" max="11528" width="0" style="112" hidden="1" customWidth="1"/>
    <col min="11529" max="11530" width="9.7109375" style="112" customWidth="1"/>
    <col min="11531" max="11776" width="8" style="112"/>
    <col min="11777" max="11777" width="0" style="112" hidden="1" customWidth="1"/>
    <col min="11778" max="11778" width="9.28515625" style="112" customWidth="1"/>
    <col min="11779" max="11779" width="45.85546875" style="112" customWidth="1"/>
    <col min="11780" max="11780" width="11.28515625" style="112" customWidth="1"/>
    <col min="11781" max="11781" width="20.7109375" style="112" customWidth="1"/>
    <col min="11782" max="11782" width="21.85546875" style="112" customWidth="1"/>
    <col min="11783" max="11784" width="0" style="112" hidden="1" customWidth="1"/>
    <col min="11785" max="11786" width="9.7109375" style="112" customWidth="1"/>
    <col min="11787" max="12032" width="8" style="112"/>
    <col min="12033" max="12033" width="0" style="112" hidden="1" customWidth="1"/>
    <col min="12034" max="12034" width="9.28515625" style="112" customWidth="1"/>
    <col min="12035" max="12035" width="45.85546875" style="112" customWidth="1"/>
    <col min="12036" max="12036" width="11.28515625" style="112" customWidth="1"/>
    <col min="12037" max="12037" width="20.7109375" style="112" customWidth="1"/>
    <col min="12038" max="12038" width="21.85546875" style="112" customWidth="1"/>
    <col min="12039" max="12040" width="0" style="112" hidden="1" customWidth="1"/>
    <col min="12041" max="12042" width="9.7109375" style="112" customWidth="1"/>
    <col min="12043" max="12288" width="8" style="112"/>
    <col min="12289" max="12289" width="0" style="112" hidden="1" customWidth="1"/>
    <col min="12290" max="12290" width="9.28515625" style="112" customWidth="1"/>
    <col min="12291" max="12291" width="45.85546875" style="112" customWidth="1"/>
    <col min="12292" max="12292" width="11.28515625" style="112" customWidth="1"/>
    <col min="12293" max="12293" width="20.7109375" style="112" customWidth="1"/>
    <col min="12294" max="12294" width="21.85546875" style="112" customWidth="1"/>
    <col min="12295" max="12296" width="0" style="112" hidden="1" customWidth="1"/>
    <col min="12297" max="12298" width="9.7109375" style="112" customWidth="1"/>
    <col min="12299" max="12544" width="8" style="112"/>
    <col min="12545" max="12545" width="0" style="112" hidden="1" customWidth="1"/>
    <col min="12546" max="12546" width="9.28515625" style="112" customWidth="1"/>
    <col min="12547" max="12547" width="45.85546875" style="112" customWidth="1"/>
    <col min="12548" max="12548" width="11.28515625" style="112" customWidth="1"/>
    <col min="12549" max="12549" width="20.7109375" style="112" customWidth="1"/>
    <col min="12550" max="12550" width="21.85546875" style="112" customWidth="1"/>
    <col min="12551" max="12552" width="0" style="112" hidden="1" customWidth="1"/>
    <col min="12553" max="12554" width="9.7109375" style="112" customWidth="1"/>
    <col min="12555" max="12800" width="8" style="112"/>
    <col min="12801" max="12801" width="0" style="112" hidden="1" customWidth="1"/>
    <col min="12802" max="12802" width="9.28515625" style="112" customWidth="1"/>
    <col min="12803" max="12803" width="45.85546875" style="112" customWidth="1"/>
    <col min="12804" max="12804" width="11.28515625" style="112" customWidth="1"/>
    <col min="12805" max="12805" width="20.7109375" style="112" customWidth="1"/>
    <col min="12806" max="12806" width="21.85546875" style="112" customWidth="1"/>
    <col min="12807" max="12808" width="0" style="112" hidden="1" customWidth="1"/>
    <col min="12809" max="12810" width="9.7109375" style="112" customWidth="1"/>
    <col min="12811" max="13056" width="8" style="112"/>
    <col min="13057" max="13057" width="0" style="112" hidden="1" customWidth="1"/>
    <col min="13058" max="13058" width="9.28515625" style="112" customWidth="1"/>
    <col min="13059" max="13059" width="45.85546875" style="112" customWidth="1"/>
    <col min="13060" max="13060" width="11.28515625" style="112" customWidth="1"/>
    <col min="13061" max="13061" width="20.7109375" style="112" customWidth="1"/>
    <col min="13062" max="13062" width="21.85546875" style="112" customWidth="1"/>
    <col min="13063" max="13064" width="0" style="112" hidden="1" customWidth="1"/>
    <col min="13065" max="13066" width="9.7109375" style="112" customWidth="1"/>
    <col min="13067" max="13312" width="8" style="112"/>
    <col min="13313" max="13313" width="0" style="112" hidden="1" customWidth="1"/>
    <col min="13314" max="13314" width="9.28515625" style="112" customWidth="1"/>
    <col min="13315" max="13315" width="45.85546875" style="112" customWidth="1"/>
    <col min="13316" max="13316" width="11.28515625" style="112" customWidth="1"/>
    <col min="13317" max="13317" width="20.7109375" style="112" customWidth="1"/>
    <col min="13318" max="13318" width="21.85546875" style="112" customWidth="1"/>
    <col min="13319" max="13320" width="0" style="112" hidden="1" customWidth="1"/>
    <col min="13321" max="13322" width="9.7109375" style="112" customWidth="1"/>
    <col min="13323" max="13568" width="8" style="112"/>
    <col min="13569" max="13569" width="0" style="112" hidden="1" customWidth="1"/>
    <col min="13570" max="13570" width="9.28515625" style="112" customWidth="1"/>
    <col min="13571" max="13571" width="45.85546875" style="112" customWidth="1"/>
    <col min="13572" max="13572" width="11.28515625" style="112" customWidth="1"/>
    <col min="13573" max="13573" width="20.7109375" style="112" customWidth="1"/>
    <col min="13574" max="13574" width="21.85546875" style="112" customWidth="1"/>
    <col min="13575" max="13576" width="0" style="112" hidden="1" customWidth="1"/>
    <col min="13577" max="13578" width="9.7109375" style="112" customWidth="1"/>
    <col min="13579" max="13824" width="8" style="112"/>
    <col min="13825" max="13825" width="0" style="112" hidden="1" customWidth="1"/>
    <col min="13826" max="13826" width="9.28515625" style="112" customWidth="1"/>
    <col min="13827" max="13827" width="45.85546875" style="112" customWidth="1"/>
    <col min="13828" max="13828" width="11.28515625" style="112" customWidth="1"/>
    <col min="13829" max="13829" width="20.7109375" style="112" customWidth="1"/>
    <col min="13830" max="13830" width="21.85546875" style="112" customWidth="1"/>
    <col min="13831" max="13832" width="0" style="112" hidden="1" customWidth="1"/>
    <col min="13833" max="13834" width="9.7109375" style="112" customWidth="1"/>
    <col min="13835" max="14080" width="8" style="112"/>
    <col min="14081" max="14081" width="0" style="112" hidden="1" customWidth="1"/>
    <col min="14082" max="14082" width="9.28515625" style="112" customWidth="1"/>
    <col min="14083" max="14083" width="45.85546875" style="112" customWidth="1"/>
    <col min="14084" max="14084" width="11.28515625" style="112" customWidth="1"/>
    <col min="14085" max="14085" width="20.7109375" style="112" customWidth="1"/>
    <col min="14086" max="14086" width="21.85546875" style="112" customWidth="1"/>
    <col min="14087" max="14088" width="0" style="112" hidden="1" customWidth="1"/>
    <col min="14089" max="14090" width="9.7109375" style="112" customWidth="1"/>
    <col min="14091" max="14336" width="8" style="112"/>
    <col min="14337" max="14337" width="0" style="112" hidden="1" customWidth="1"/>
    <col min="14338" max="14338" width="9.28515625" style="112" customWidth="1"/>
    <col min="14339" max="14339" width="45.85546875" style="112" customWidth="1"/>
    <col min="14340" max="14340" width="11.28515625" style="112" customWidth="1"/>
    <col min="14341" max="14341" width="20.7109375" style="112" customWidth="1"/>
    <col min="14342" max="14342" width="21.85546875" style="112" customWidth="1"/>
    <col min="14343" max="14344" width="0" style="112" hidden="1" customWidth="1"/>
    <col min="14345" max="14346" width="9.7109375" style="112" customWidth="1"/>
    <col min="14347" max="14592" width="8" style="112"/>
    <col min="14593" max="14593" width="0" style="112" hidden="1" customWidth="1"/>
    <col min="14594" max="14594" width="9.28515625" style="112" customWidth="1"/>
    <col min="14595" max="14595" width="45.85546875" style="112" customWidth="1"/>
    <col min="14596" max="14596" width="11.28515625" style="112" customWidth="1"/>
    <col min="14597" max="14597" width="20.7109375" style="112" customWidth="1"/>
    <col min="14598" max="14598" width="21.85546875" style="112" customWidth="1"/>
    <col min="14599" max="14600" width="0" style="112" hidden="1" customWidth="1"/>
    <col min="14601" max="14602" width="9.7109375" style="112" customWidth="1"/>
    <col min="14603" max="14848" width="8" style="112"/>
    <col min="14849" max="14849" width="0" style="112" hidden="1" customWidth="1"/>
    <col min="14850" max="14850" width="9.28515625" style="112" customWidth="1"/>
    <col min="14851" max="14851" width="45.85546875" style="112" customWidth="1"/>
    <col min="14852" max="14852" width="11.28515625" style="112" customWidth="1"/>
    <col min="14853" max="14853" width="20.7109375" style="112" customWidth="1"/>
    <col min="14854" max="14854" width="21.85546875" style="112" customWidth="1"/>
    <col min="14855" max="14856" width="0" style="112" hidden="1" customWidth="1"/>
    <col min="14857" max="14858" width="9.7109375" style="112" customWidth="1"/>
    <col min="14859" max="15104" width="8" style="112"/>
    <col min="15105" max="15105" width="0" style="112" hidden="1" customWidth="1"/>
    <col min="15106" max="15106" width="9.28515625" style="112" customWidth="1"/>
    <col min="15107" max="15107" width="45.85546875" style="112" customWidth="1"/>
    <col min="15108" max="15108" width="11.28515625" style="112" customWidth="1"/>
    <col min="15109" max="15109" width="20.7109375" style="112" customWidth="1"/>
    <col min="15110" max="15110" width="21.85546875" style="112" customWidth="1"/>
    <col min="15111" max="15112" width="0" style="112" hidden="1" customWidth="1"/>
    <col min="15113" max="15114" width="9.7109375" style="112" customWidth="1"/>
    <col min="15115" max="15360" width="8" style="112"/>
    <col min="15361" max="15361" width="0" style="112" hidden="1" customWidth="1"/>
    <col min="15362" max="15362" width="9.28515625" style="112" customWidth="1"/>
    <col min="15363" max="15363" width="45.85546875" style="112" customWidth="1"/>
    <col min="15364" max="15364" width="11.28515625" style="112" customWidth="1"/>
    <col min="15365" max="15365" width="20.7109375" style="112" customWidth="1"/>
    <col min="15366" max="15366" width="21.85546875" style="112" customWidth="1"/>
    <col min="15367" max="15368" width="0" style="112" hidden="1" customWidth="1"/>
    <col min="15369" max="15370" width="9.7109375" style="112" customWidth="1"/>
    <col min="15371" max="15616" width="8" style="112"/>
    <col min="15617" max="15617" width="0" style="112" hidden="1" customWidth="1"/>
    <col min="15618" max="15618" width="9.28515625" style="112" customWidth="1"/>
    <col min="15619" max="15619" width="45.85546875" style="112" customWidth="1"/>
    <col min="15620" max="15620" width="11.28515625" style="112" customWidth="1"/>
    <col min="15621" max="15621" width="20.7109375" style="112" customWidth="1"/>
    <col min="15622" max="15622" width="21.85546875" style="112" customWidth="1"/>
    <col min="15623" max="15624" width="0" style="112" hidden="1" customWidth="1"/>
    <col min="15625" max="15626" width="9.7109375" style="112" customWidth="1"/>
    <col min="15627" max="15872" width="8" style="112"/>
    <col min="15873" max="15873" width="0" style="112" hidden="1" customWidth="1"/>
    <col min="15874" max="15874" width="9.28515625" style="112" customWidth="1"/>
    <col min="15875" max="15875" width="45.85546875" style="112" customWidth="1"/>
    <col min="15876" max="15876" width="11.28515625" style="112" customWidth="1"/>
    <col min="15877" max="15877" width="20.7109375" style="112" customWidth="1"/>
    <col min="15878" max="15878" width="21.85546875" style="112" customWidth="1"/>
    <col min="15879" max="15880" width="0" style="112" hidden="1" customWidth="1"/>
    <col min="15881" max="15882" width="9.7109375" style="112" customWidth="1"/>
    <col min="15883" max="16128" width="8" style="112"/>
    <col min="16129" max="16129" width="0" style="112" hidden="1" customWidth="1"/>
    <col min="16130" max="16130" width="9.28515625" style="112" customWidth="1"/>
    <col min="16131" max="16131" width="45.85546875" style="112" customWidth="1"/>
    <col min="16132" max="16132" width="11.28515625" style="112" customWidth="1"/>
    <col min="16133" max="16133" width="20.7109375" style="112" customWidth="1"/>
    <col min="16134" max="16134" width="21.85546875" style="112" customWidth="1"/>
    <col min="16135" max="16136" width="0" style="112" hidden="1" customWidth="1"/>
    <col min="16137" max="16138" width="9.7109375" style="112" customWidth="1"/>
    <col min="16139" max="16384" width="8" style="112"/>
  </cols>
  <sheetData>
    <row r="1" spans="1:10" x14ac:dyDescent="0.2">
      <c r="F1" s="2" t="s">
        <v>380</v>
      </c>
    </row>
    <row r="2" spans="1:10" x14ac:dyDescent="0.2">
      <c r="F2" s="2" t="s">
        <v>1</v>
      </c>
    </row>
    <row r="3" spans="1:10" ht="15" x14ac:dyDescent="0.25">
      <c r="A3" s="111" t="s">
        <v>133</v>
      </c>
      <c r="F3" s="2" t="s">
        <v>130</v>
      </c>
    </row>
    <row r="4" spans="1:10" x14ac:dyDescent="0.2">
      <c r="F4" s="110" t="s">
        <v>131</v>
      </c>
    </row>
    <row r="5" spans="1:10" ht="15" x14ac:dyDescent="0.25">
      <c r="A5" s="111" t="s">
        <v>133</v>
      </c>
      <c r="B5" s="113"/>
      <c r="C5" s="113"/>
    </row>
    <row r="6" spans="1:10" ht="13.9" customHeight="1" x14ac:dyDescent="0.25">
      <c r="A6" s="165" t="s">
        <v>134</v>
      </c>
      <c r="B6" s="165"/>
      <c r="C6" s="165"/>
      <c r="D6" s="165"/>
      <c r="E6" s="165"/>
      <c r="F6" s="165"/>
      <c r="G6" s="165"/>
      <c r="H6" s="165"/>
    </row>
    <row r="7" spans="1:10" ht="15" x14ac:dyDescent="0.25">
      <c r="A7" s="111" t="s">
        <v>133</v>
      </c>
      <c r="B7" s="114"/>
      <c r="C7" s="114"/>
      <c r="D7" s="115"/>
      <c r="E7" s="115"/>
      <c r="F7" s="115"/>
      <c r="G7" s="115"/>
    </row>
    <row r="8" spans="1:10" ht="15" x14ac:dyDescent="0.25">
      <c r="A8" s="111" t="s">
        <v>133</v>
      </c>
    </row>
    <row r="9" spans="1:10" x14ac:dyDescent="0.2">
      <c r="A9" s="166" t="s">
        <v>135</v>
      </c>
      <c r="B9" s="166" t="s">
        <v>20</v>
      </c>
      <c r="C9" s="161" t="s">
        <v>136</v>
      </c>
      <c r="D9" s="161" t="s">
        <v>137</v>
      </c>
      <c r="E9" s="161" t="s">
        <v>138</v>
      </c>
      <c r="F9" s="161" t="s">
        <v>139</v>
      </c>
      <c r="G9" s="161" t="s">
        <v>140</v>
      </c>
      <c r="H9" s="161" t="s">
        <v>141</v>
      </c>
      <c r="I9" s="161" t="s">
        <v>137</v>
      </c>
      <c r="J9" s="161" t="s">
        <v>142</v>
      </c>
    </row>
    <row r="10" spans="1:10" x14ac:dyDescent="0.2">
      <c r="A10" s="166"/>
      <c r="B10" s="166"/>
      <c r="C10" s="162"/>
      <c r="D10" s="162"/>
      <c r="E10" s="162"/>
      <c r="F10" s="162"/>
      <c r="G10" s="162"/>
      <c r="H10" s="162"/>
      <c r="I10" s="162"/>
      <c r="J10" s="162"/>
    </row>
    <row r="11" spans="1:10" x14ac:dyDescent="0.2">
      <c r="A11" s="166"/>
      <c r="B11" s="166"/>
      <c r="C11" s="163"/>
      <c r="D11" s="163"/>
      <c r="E11" s="163"/>
      <c r="F11" s="163"/>
      <c r="G11" s="163"/>
      <c r="H11" s="163"/>
      <c r="I11" s="163"/>
      <c r="J11" s="163"/>
    </row>
    <row r="12" spans="1:10" collapsed="1" x14ac:dyDescent="0.2">
      <c r="A12" s="116" t="s">
        <v>143</v>
      </c>
      <c r="B12" s="117">
        <v>211</v>
      </c>
      <c r="C12" s="118" t="s">
        <v>144</v>
      </c>
      <c r="D12" s="118"/>
      <c r="E12" s="118"/>
      <c r="F12" s="118"/>
      <c r="G12" s="118"/>
      <c r="H12" s="118"/>
      <c r="I12" s="118"/>
      <c r="J12" s="118"/>
    </row>
    <row r="13" spans="1:10" hidden="1" outlineLevel="1" x14ac:dyDescent="0.2">
      <c r="A13" s="119" t="s">
        <v>145</v>
      </c>
      <c r="B13" s="120" t="s">
        <v>145</v>
      </c>
      <c r="C13" s="121" t="s">
        <v>123</v>
      </c>
      <c r="D13" s="121"/>
      <c r="E13" s="121"/>
      <c r="F13" s="121"/>
      <c r="G13" s="121"/>
      <c r="H13" s="121"/>
      <c r="I13" s="121"/>
      <c r="J13" s="121"/>
    </row>
    <row r="14" spans="1:10" ht="24" hidden="1" outlineLevel="1" x14ac:dyDescent="0.2">
      <c r="A14" s="122" t="s">
        <v>146</v>
      </c>
      <c r="B14" s="123" t="s">
        <v>145</v>
      </c>
      <c r="C14" s="124" t="s">
        <v>147</v>
      </c>
      <c r="D14" s="125"/>
      <c r="E14" s="126"/>
      <c r="F14" s="126"/>
      <c r="G14" s="126"/>
      <c r="H14" s="126"/>
      <c r="I14" s="125"/>
      <c r="J14" s="125"/>
    </row>
    <row r="15" spans="1:10" ht="22.5" hidden="1" outlineLevel="2" x14ac:dyDescent="0.2">
      <c r="A15" s="119" t="s">
        <v>145</v>
      </c>
      <c r="B15" s="120" t="s">
        <v>145</v>
      </c>
      <c r="C15" s="121" t="s">
        <v>148</v>
      </c>
      <c r="D15" s="121"/>
      <c r="E15" s="121"/>
      <c r="F15" s="121"/>
      <c r="G15" s="121"/>
      <c r="H15" s="121"/>
      <c r="I15" s="121"/>
      <c r="J15" s="121"/>
    </row>
    <row r="16" spans="1:10" ht="22.5" hidden="1" outlineLevel="2" x14ac:dyDescent="0.2">
      <c r="A16" s="119" t="s">
        <v>145</v>
      </c>
      <c r="B16" s="120" t="s">
        <v>145</v>
      </c>
      <c r="C16" s="121" t="s">
        <v>149</v>
      </c>
      <c r="D16" s="121"/>
      <c r="E16" s="121"/>
      <c r="F16" s="121"/>
      <c r="G16" s="121"/>
      <c r="H16" s="121"/>
      <c r="I16" s="121"/>
      <c r="J16" s="121"/>
    </row>
    <row r="17" spans="1:10" hidden="1" outlineLevel="2" x14ac:dyDescent="0.2">
      <c r="A17" s="119" t="s">
        <v>145</v>
      </c>
      <c r="B17" s="120" t="s">
        <v>145</v>
      </c>
      <c r="C17" s="121" t="s">
        <v>150</v>
      </c>
      <c r="D17" s="121"/>
      <c r="E17" s="121"/>
      <c r="F17" s="121"/>
      <c r="G17" s="121"/>
      <c r="H17" s="121"/>
      <c r="I17" s="121"/>
      <c r="J17" s="121"/>
    </row>
    <row r="18" spans="1:10" hidden="1" outlineLevel="2" x14ac:dyDescent="0.2">
      <c r="A18" s="119" t="s">
        <v>145</v>
      </c>
      <c r="B18" s="120" t="s">
        <v>145</v>
      </c>
      <c r="C18" s="121" t="s">
        <v>151</v>
      </c>
      <c r="D18" s="121"/>
      <c r="E18" s="121"/>
      <c r="F18" s="121"/>
      <c r="G18" s="121"/>
      <c r="H18" s="121"/>
      <c r="I18" s="121"/>
      <c r="J18" s="121"/>
    </row>
    <row r="19" spans="1:10" hidden="1" outlineLevel="2" x14ac:dyDescent="0.2">
      <c r="A19" s="119" t="s">
        <v>145</v>
      </c>
      <c r="B19" s="120" t="s">
        <v>145</v>
      </c>
      <c r="C19" s="121" t="s">
        <v>152</v>
      </c>
      <c r="D19" s="121"/>
      <c r="E19" s="121"/>
      <c r="F19" s="121"/>
      <c r="G19" s="121"/>
      <c r="H19" s="121"/>
      <c r="I19" s="121"/>
      <c r="J19" s="121"/>
    </row>
    <row r="20" spans="1:10" hidden="1" outlineLevel="2" x14ac:dyDescent="0.2">
      <c r="A20" s="119" t="s">
        <v>145</v>
      </c>
      <c r="B20" s="120" t="s">
        <v>145</v>
      </c>
      <c r="C20" s="121" t="s">
        <v>153</v>
      </c>
      <c r="D20" s="121"/>
      <c r="E20" s="121"/>
      <c r="F20" s="121"/>
      <c r="G20" s="121"/>
      <c r="H20" s="121"/>
      <c r="I20" s="121"/>
      <c r="J20" s="121"/>
    </row>
    <row r="21" spans="1:10" hidden="1" outlineLevel="2" x14ac:dyDescent="0.2">
      <c r="A21" s="119" t="s">
        <v>145</v>
      </c>
      <c r="B21" s="120" t="s">
        <v>145</v>
      </c>
      <c r="C21" s="121" t="s">
        <v>154</v>
      </c>
      <c r="D21" s="121"/>
      <c r="E21" s="121"/>
      <c r="F21" s="121"/>
      <c r="G21" s="121"/>
      <c r="H21" s="121"/>
      <c r="I21" s="121"/>
      <c r="J21" s="121"/>
    </row>
    <row r="22" spans="1:10" hidden="1" outlineLevel="2" x14ac:dyDescent="0.2">
      <c r="A22" s="119" t="s">
        <v>145</v>
      </c>
      <c r="B22" s="120" t="s">
        <v>145</v>
      </c>
      <c r="C22" s="121" t="s">
        <v>155</v>
      </c>
      <c r="D22" s="121"/>
      <c r="E22" s="121"/>
      <c r="F22" s="121"/>
      <c r="G22" s="121"/>
      <c r="H22" s="121"/>
      <c r="I22" s="121"/>
      <c r="J22" s="121"/>
    </row>
    <row r="23" spans="1:10" hidden="1" outlineLevel="2" x14ac:dyDescent="0.2">
      <c r="A23" s="119" t="s">
        <v>145</v>
      </c>
      <c r="B23" s="120" t="s">
        <v>145</v>
      </c>
      <c r="C23" s="121" t="s">
        <v>156</v>
      </c>
      <c r="D23" s="121"/>
      <c r="E23" s="121"/>
      <c r="F23" s="121"/>
      <c r="G23" s="121"/>
      <c r="H23" s="121"/>
      <c r="I23" s="121"/>
      <c r="J23" s="121"/>
    </row>
    <row r="24" spans="1:10" hidden="1" outlineLevel="2" x14ac:dyDescent="0.2">
      <c r="A24" s="119" t="s">
        <v>145</v>
      </c>
      <c r="B24" s="120" t="s">
        <v>145</v>
      </c>
      <c r="C24" s="121" t="s">
        <v>157</v>
      </c>
      <c r="D24" s="121"/>
      <c r="E24" s="121"/>
      <c r="F24" s="121"/>
      <c r="G24" s="121"/>
      <c r="H24" s="121"/>
      <c r="I24" s="121"/>
      <c r="J24" s="121"/>
    </row>
    <row r="25" spans="1:10" ht="22.5" hidden="1" outlineLevel="2" x14ac:dyDescent="0.2">
      <c r="A25" s="119" t="s">
        <v>145</v>
      </c>
      <c r="B25" s="120" t="s">
        <v>145</v>
      </c>
      <c r="C25" s="121" t="s">
        <v>158</v>
      </c>
      <c r="D25" s="121"/>
      <c r="E25" s="121"/>
      <c r="F25" s="121"/>
      <c r="G25" s="121"/>
      <c r="H25" s="121"/>
      <c r="I25" s="121"/>
      <c r="J25" s="121"/>
    </row>
    <row r="26" spans="1:10" ht="36" hidden="1" outlineLevel="1" x14ac:dyDescent="0.2">
      <c r="A26" s="122" t="s">
        <v>159</v>
      </c>
      <c r="B26" s="123" t="s">
        <v>145</v>
      </c>
      <c r="C26" s="124" t="s">
        <v>160</v>
      </c>
      <c r="D26" s="125"/>
      <c r="E26" s="126"/>
      <c r="F26" s="126"/>
      <c r="G26" s="126"/>
      <c r="H26" s="126"/>
      <c r="I26" s="125"/>
      <c r="J26" s="125"/>
    </row>
    <row r="27" spans="1:10" hidden="1" outlineLevel="2" x14ac:dyDescent="0.2">
      <c r="A27" s="119" t="s">
        <v>145</v>
      </c>
      <c r="B27" s="120" t="s">
        <v>145</v>
      </c>
      <c r="C27" s="121" t="s">
        <v>155</v>
      </c>
      <c r="D27" s="121"/>
      <c r="E27" s="121"/>
      <c r="F27" s="121"/>
      <c r="G27" s="121"/>
      <c r="H27" s="121"/>
      <c r="I27" s="121"/>
      <c r="J27" s="121"/>
    </row>
    <row r="28" spans="1:10" hidden="1" outlineLevel="2" x14ac:dyDescent="0.2">
      <c r="A28" s="119" t="s">
        <v>145</v>
      </c>
      <c r="B28" s="120" t="s">
        <v>145</v>
      </c>
      <c r="C28" s="121" t="s">
        <v>153</v>
      </c>
      <c r="D28" s="121"/>
      <c r="E28" s="121"/>
      <c r="F28" s="121"/>
      <c r="G28" s="121"/>
      <c r="H28" s="121"/>
      <c r="I28" s="121"/>
      <c r="J28" s="121"/>
    </row>
    <row r="29" spans="1:10" hidden="1" outlineLevel="2" x14ac:dyDescent="0.2">
      <c r="A29" s="119" t="s">
        <v>145</v>
      </c>
      <c r="B29" s="120" t="s">
        <v>145</v>
      </c>
      <c r="C29" s="121" t="s">
        <v>157</v>
      </c>
      <c r="D29" s="121"/>
      <c r="E29" s="121"/>
      <c r="F29" s="121"/>
      <c r="G29" s="121"/>
      <c r="H29" s="121"/>
      <c r="I29" s="121"/>
      <c r="J29" s="121"/>
    </row>
    <row r="30" spans="1:10" hidden="1" outlineLevel="2" x14ac:dyDescent="0.2">
      <c r="A30" s="119" t="s">
        <v>145</v>
      </c>
      <c r="B30" s="120" t="s">
        <v>145</v>
      </c>
      <c r="C30" s="121" t="s">
        <v>156</v>
      </c>
      <c r="D30" s="121"/>
      <c r="E30" s="121"/>
      <c r="F30" s="121"/>
      <c r="G30" s="121"/>
      <c r="H30" s="121"/>
      <c r="I30" s="121"/>
      <c r="J30" s="121"/>
    </row>
    <row r="31" spans="1:10" ht="22.5" hidden="1" outlineLevel="2" x14ac:dyDescent="0.2">
      <c r="A31" s="119" t="s">
        <v>145</v>
      </c>
      <c r="B31" s="120" t="s">
        <v>145</v>
      </c>
      <c r="C31" s="121" t="s">
        <v>148</v>
      </c>
      <c r="D31" s="121"/>
      <c r="E31" s="121"/>
      <c r="F31" s="121"/>
      <c r="G31" s="121"/>
      <c r="H31" s="121"/>
      <c r="I31" s="121"/>
      <c r="J31" s="121"/>
    </row>
    <row r="32" spans="1:10" ht="22.5" hidden="1" outlineLevel="2" x14ac:dyDescent="0.2">
      <c r="A32" s="119" t="s">
        <v>145</v>
      </c>
      <c r="B32" s="120" t="s">
        <v>145</v>
      </c>
      <c r="C32" s="121" t="s">
        <v>149</v>
      </c>
      <c r="D32" s="121"/>
      <c r="E32" s="121"/>
      <c r="F32" s="121"/>
      <c r="G32" s="121"/>
      <c r="H32" s="121"/>
      <c r="I32" s="121"/>
      <c r="J32" s="121"/>
    </row>
    <row r="33" spans="1:10" hidden="1" outlineLevel="2" x14ac:dyDescent="0.2">
      <c r="A33" s="119" t="s">
        <v>145</v>
      </c>
      <c r="B33" s="120" t="s">
        <v>145</v>
      </c>
      <c r="C33" s="121" t="s">
        <v>150</v>
      </c>
      <c r="D33" s="121"/>
      <c r="E33" s="121"/>
      <c r="F33" s="121"/>
      <c r="G33" s="121"/>
      <c r="H33" s="121"/>
      <c r="I33" s="121"/>
      <c r="J33" s="121"/>
    </row>
    <row r="34" spans="1:10" hidden="1" outlineLevel="2" x14ac:dyDescent="0.2">
      <c r="A34" s="119" t="s">
        <v>145</v>
      </c>
      <c r="B34" s="120" t="s">
        <v>145</v>
      </c>
      <c r="C34" s="121" t="s">
        <v>151</v>
      </c>
      <c r="D34" s="121"/>
      <c r="E34" s="121"/>
      <c r="F34" s="121"/>
      <c r="G34" s="121"/>
      <c r="H34" s="121"/>
      <c r="I34" s="121"/>
      <c r="J34" s="121"/>
    </row>
    <row r="35" spans="1:10" ht="22.5" hidden="1" outlineLevel="2" x14ac:dyDescent="0.2">
      <c r="A35" s="119" t="s">
        <v>145</v>
      </c>
      <c r="B35" s="120" t="s">
        <v>145</v>
      </c>
      <c r="C35" s="121" t="s">
        <v>158</v>
      </c>
      <c r="D35" s="121"/>
      <c r="E35" s="121"/>
      <c r="F35" s="121"/>
      <c r="G35" s="121"/>
      <c r="H35" s="121"/>
      <c r="I35" s="121"/>
      <c r="J35" s="121"/>
    </row>
    <row r="36" spans="1:10" hidden="1" outlineLevel="2" x14ac:dyDescent="0.2">
      <c r="A36" s="119" t="s">
        <v>145</v>
      </c>
      <c r="B36" s="120" t="s">
        <v>145</v>
      </c>
      <c r="C36" s="121" t="s">
        <v>152</v>
      </c>
      <c r="D36" s="121"/>
      <c r="E36" s="121"/>
      <c r="F36" s="121"/>
      <c r="G36" s="121"/>
      <c r="H36" s="121"/>
      <c r="I36" s="121"/>
      <c r="J36" s="121"/>
    </row>
    <row r="37" spans="1:10" hidden="1" outlineLevel="2" x14ac:dyDescent="0.2">
      <c r="A37" s="119" t="s">
        <v>145</v>
      </c>
      <c r="B37" s="120" t="s">
        <v>145</v>
      </c>
      <c r="C37" s="121" t="s">
        <v>154</v>
      </c>
      <c r="D37" s="121"/>
      <c r="E37" s="121"/>
      <c r="F37" s="121"/>
      <c r="G37" s="121"/>
      <c r="H37" s="121"/>
      <c r="I37" s="121"/>
      <c r="J37" s="121"/>
    </row>
    <row r="38" spans="1:10" ht="24" hidden="1" outlineLevel="1" x14ac:dyDescent="0.2">
      <c r="A38" s="122" t="s">
        <v>161</v>
      </c>
      <c r="B38" s="123" t="s">
        <v>145</v>
      </c>
      <c r="C38" s="124" t="s">
        <v>162</v>
      </c>
      <c r="D38" s="125"/>
      <c r="E38" s="126"/>
      <c r="F38" s="126"/>
      <c r="G38" s="126"/>
      <c r="H38" s="126"/>
      <c r="I38" s="125"/>
      <c r="J38" s="125"/>
    </row>
    <row r="39" spans="1:10" ht="22.5" hidden="1" outlineLevel="2" x14ac:dyDescent="0.2">
      <c r="A39" s="119" t="s">
        <v>145</v>
      </c>
      <c r="B39" s="120" t="s">
        <v>145</v>
      </c>
      <c r="C39" s="121" t="s">
        <v>163</v>
      </c>
      <c r="D39" s="121"/>
      <c r="E39" s="121"/>
      <c r="F39" s="121"/>
      <c r="G39" s="121"/>
      <c r="H39" s="121"/>
      <c r="I39" s="121"/>
      <c r="J39" s="121"/>
    </row>
    <row r="40" spans="1:10" hidden="1" outlineLevel="2" x14ac:dyDescent="0.2">
      <c r="A40" s="119" t="s">
        <v>145</v>
      </c>
      <c r="B40" s="120" t="s">
        <v>145</v>
      </c>
      <c r="C40" s="121" t="s">
        <v>164</v>
      </c>
      <c r="D40" s="121"/>
      <c r="E40" s="121"/>
      <c r="F40" s="121"/>
      <c r="G40" s="121"/>
      <c r="H40" s="121"/>
      <c r="I40" s="121"/>
      <c r="J40" s="121"/>
    </row>
    <row r="41" spans="1:10" hidden="1" outlineLevel="2" x14ac:dyDescent="0.2">
      <c r="A41" s="119" t="s">
        <v>145</v>
      </c>
      <c r="B41" s="120" t="s">
        <v>145</v>
      </c>
      <c r="C41" s="121" t="s">
        <v>151</v>
      </c>
      <c r="D41" s="121"/>
      <c r="E41" s="121"/>
      <c r="F41" s="121"/>
      <c r="G41" s="121"/>
      <c r="H41" s="121"/>
      <c r="I41" s="121"/>
      <c r="J41" s="121"/>
    </row>
    <row r="42" spans="1:10" hidden="1" outlineLevel="2" x14ac:dyDescent="0.2">
      <c r="A42" s="119" t="s">
        <v>145</v>
      </c>
      <c r="B42" s="120" t="s">
        <v>145</v>
      </c>
      <c r="C42" s="121" t="s">
        <v>165</v>
      </c>
      <c r="D42" s="121"/>
      <c r="E42" s="121"/>
      <c r="F42" s="121"/>
      <c r="G42" s="121"/>
      <c r="H42" s="121"/>
      <c r="I42" s="121"/>
      <c r="J42" s="121"/>
    </row>
    <row r="43" spans="1:10" hidden="1" outlineLevel="2" x14ac:dyDescent="0.2">
      <c r="A43" s="119" t="s">
        <v>145</v>
      </c>
      <c r="B43" s="120" t="s">
        <v>145</v>
      </c>
      <c r="C43" s="121" t="s">
        <v>166</v>
      </c>
      <c r="D43" s="121"/>
      <c r="E43" s="121"/>
      <c r="F43" s="121"/>
      <c r="G43" s="121"/>
      <c r="H43" s="121"/>
      <c r="I43" s="121"/>
      <c r="J43" s="121"/>
    </row>
    <row r="44" spans="1:10" hidden="1" outlineLevel="2" x14ac:dyDescent="0.2">
      <c r="A44" s="119" t="s">
        <v>145</v>
      </c>
      <c r="B44" s="120" t="s">
        <v>145</v>
      </c>
      <c r="C44" s="121" t="s">
        <v>155</v>
      </c>
      <c r="D44" s="121"/>
      <c r="E44" s="121"/>
      <c r="F44" s="121"/>
      <c r="G44" s="121"/>
      <c r="H44" s="121"/>
      <c r="I44" s="121"/>
      <c r="J44" s="121"/>
    </row>
    <row r="45" spans="1:10" x14ac:dyDescent="0.2">
      <c r="A45" s="116" t="s">
        <v>167</v>
      </c>
      <c r="B45" s="117">
        <v>213</v>
      </c>
      <c r="C45" s="118" t="s">
        <v>46</v>
      </c>
      <c r="D45" s="118"/>
      <c r="E45" s="118"/>
      <c r="F45" s="118"/>
      <c r="G45" s="118"/>
      <c r="H45" s="118"/>
      <c r="I45" s="118"/>
      <c r="J45" s="118"/>
    </row>
    <row r="46" spans="1:10" outlineLevel="1" x14ac:dyDescent="0.2">
      <c r="A46" s="119" t="s">
        <v>145</v>
      </c>
      <c r="B46" s="120" t="s">
        <v>145</v>
      </c>
      <c r="C46" s="121" t="s">
        <v>123</v>
      </c>
      <c r="D46" s="121"/>
      <c r="E46" s="121"/>
      <c r="F46" s="121"/>
      <c r="G46" s="121"/>
      <c r="H46" s="121"/>
      <c r="I46" s="121"/>
      <c r="J46" s="121"/>
    </row>
    <row r="47" spans="1:10" outlineLevel="1" collapsed="1" x14ac:dyDescent="0.2">
      <c r="A47" s="122"/>
      <c r="B47" s="123" t="s">
        <v>145</v>
      </c>
      <c r="C47" s="124" t="s">
        <v>168</v>
      </c>
      <c r="D47" s="125"/>
      <c r="E47" s="126"/>
      <c r="F47" s="126"/>
      <c r="G47" s="126"/>
      <c r="H47" s="126"/>
      <c r="I47" s="125"/>
      <c r="J47" s="125"/>
    </row>
    <row r="48" spans="1:10" ht="22.5" hidden="1" outlineLevel="2" x14ac:dyDescent="0.2">
      <c r="A48" s="119" t="s">
        <v>145</v>
      </c>
      <c r="B48" s="120" t="s">
        <v>145</v>
      </c>
      <c r="C48" s="121" t="s">
        <v>169</v>
      </c>
      <c r="D48" s="121"/>
      <c r="E48" s="121"/>
      <c r="F48" s="121"/>
      <c r="G48" s="121"/>
      <c r="H48" s="121"/>
      <c r="I48" s="121"/>
      <c r="J48" s="121"/>
    </row>
    <row r="49" spans="1:10" hidden="1" outlineLevel="2" x14ac:dyDescent="0.2">
      <c r="A49" s="119" t="s">
        <v>145</v>
      </c>
      <c r="B49" s="120" t="s">
        <v>145</v>
      </c>
      <c r="C49" s="121" t="s">
        <v>170</v>
      </c>
      <c r="D49" s="121"/>
      <c r="E49" s="121"/>
      <c r="F49" s="121"/>
      <c r="G49" s="121"/>
      <c r="H49" s="121"/>
      <c r="I49" s="121"/>
      <c r="J49" s="121"/>
    </row>
    <row r="50" spans="1:10" ht="25.5" x14ac:dyDescent="0.2">
      <c r="A50" s="116" t="s">
        <v>145</v>
      </c>
      <c r="B50" s="117" t="s">
        <v>145</v>
      </c>
      <c r="C50" s="118" t="s">
        <v>171</v>
      </c>
      <c r="D50" s="118"/>
      <c r="E50" s="118"/>
      <c r="F50" s="118"/>
      <c r="G50" s="118"/>
      <c r="H50" s="118"/>
      <c r="I50" s="118"/>
      <c r="J50" s="118"/>
    </row>
    <row r="51" spans="1:10" x14ac:dyDescent="0.2">
      <c r="A51" s="116" t="s">
        <v>172</v>
      </c>
      <c r="B51" s="117">
        <v>212</v>
      </c>
      <c r="C51" s="118" t="s">
        <v>173</v>
      </c>
      <c r="D51" s="118"/>
      <c r="E51" s="118"/>
      <c r="F51" s="118"/>
      <c r="G51" s="118"/>
      <c r="H51" s="118"/>
      <c r="I51" s="118"/>
      <c r="J51" s="118"/>
    </row>
    <row r="52" spans="1:10" outlineLevel="1" x14ac:dyDescent="0.2">
      <c r="A52" s="119" t="s">
        <v>145</v>
      </c>
      <c r="B52" s="120" t="s">
        <v>145</v>
      </c>
      <c r="C52" s="121" t="s">
        <v>123</v>
      </c>
      <c r="D52" s="121"/>
      <c r="E52" s="121"/>
      <c r="F52" s="121"/>
      <c r="G52" s="121"/>
      <c r="H52" s="121"/>
      <c r="I52" s="121"/>
      <c r="J52" s="121"/>
    </row>
    <row r="53" spans="1:10" outlineLevel="1" collapsed="1" x14ac:dyDescent="0.2">
      <c r="A53" s="122"/>
      <c r="B53" s="123" t="s">
        <v>145</v>
      </c>
      <c r="C53" s="124" t="s">
        <v>174</v>
      </c>
      <c r="D53" s="125"/>
      <c r="E53" s="126"/>
      <c r="F53" s="126"/>
      <c r="G53" s="126"/>
      <c r="H53" s="126"/>
      <c r="I53" s="125"/>
      <c r="J53" s="125"/>
    </row>
    <row r="54" spans="1:10" hidden="1" outlineLevel="2" x14ac:dyDescent="0.2">
      <c r="A54" s="119" t="s">
        <v>145</v>
      </c>
      <c r="B54" s="120" t="s">
        <v>145</v>
      </c>
      <c r="C54" s="121" t="s">
        <v>175</v>
      </c>
      <c r="D54" s="121"/>
      <c r="E54" s="121"/>
      <c r="F54" s="121"/>
      <c r="G54" s="121"/>
      <c r="H54" s="121"/>
      <c r="I54" s="121"/>
      <c r="J54" s="121"/>
    </row>
    <row r="55" spans="1:10" ht="60" outlineLevel="1" x14ac:dyDescent="0.2">
      <c r="A55" s="122"/>
      <c r="B55" s="123" t="s">
        <v>145</v>
      </c>
      <c r="C55" s="124" t="s">
        <v>176</v>
      </c>
      <c r="D55" s="125"/>
      <c r="E55" s="126"/>
      <c r="F55" s="126"/>
      <c r="G55" s="126"/>
      <c r="H55" s="126"/>
      <c r="I55" s="125"/>
      <c r="J55" s="125"/>
    </row>
    <row r="56" spans="1:10" ht="48" outlineLevel="1" x14ac:dyDescent="0.2">
      <c r="A56" s="122"/>
      <c r="B56" s="123" t="s">
        <v>145</v>
      </c>
      <c r="C56" s="124" t="s">
        <v>177</v>
      </c>
      <c r="D56" s="125"/>
      <c r="E56" s="126"/>
      <c r="F56" s="126"/>
      <c r="G56" s="126"/>
      <c r="H56" s="126"/>
      <c r="I56" s="125"/>
      <c r="J56" s="125"/>
    </row>
    <row r="57" spans="1:10" outlineLevel="1" x14ac:dyDescent="0.2">
      <c r="A57" s="122"/>
      <c r="B57" s="123" t="s">
        <v>145</v>
      </c>
      <c r="C57" s="124" t="s">
        <v>178</v>
      </c>
      <c r="D57" s="125"/>
      <c r="E57" s="126"/>
      <c r="F57" s="126"/>
      <c r="G57" s="126"/>
      <c r="H57" s="126"/>
      <c r="I57" s="125"/>
      <c r="J57" s="125"/>
    </row>
    <row r="58" spans="1:10" x14ac:dyDescent="0.2">
      <c r="A58" s="116" t="s">
        <v>179</v>
      </c>
      <c r="B58" s="117">
        <v>222</v>
      </c>
      <c r="C58" s="118" t="s">
        <v>29</v>
      </c>
      <c r="D58" s="118"/>
      <c r="E58" s="118"/>
      <c r="F58" s="118"/>
      <c r="G58" s="118"/>
      <c r="H58" s="118"/>
      <c r="I58" s="118"/>
      <c r="J58" s="118"/>
    </row>
    <row r="59" spans="1:10" outlineLevel="1" x14ac:dyDescent="0.2">
      <c r="A59" s="119" t="s">
        <v>145</v>
      </c>
      <c r="B59" s="120" t="s">
        <v>145</v>
      </c>
      <c r="C59" s="121" t="s">
        <v>123</v>
      </c>
      <c r="D59" s="121"/>
      <c r="E59" s="121"/>
      <c r="F59" s="121"/>
      <c r="G59" s="121"/>
      <c r="H59" s="121"/>
      <c r="I59" s="121"/>
      <c r="J59" s="121"/>
    </row>
    <row r="60" spans="1:10" ht="24" outlineLevel="1" x14ac:dyDescent="0.2">
      <c r="A60" s="122"/>
      <c r="B60" s="123" t="s">
        <v>145</v>
      </c>
      <c r="C60" s="124" t="s">
        <v>180</v>
      </c>
      <c r="D60" s="125"/>
      <c r="E60" s="126"/>
      <c r="F60" s="126"/>
      <c r="G60" s="126"/>
      <c r="H60" s="126"/>
      <c r="I60" s="125"/>
      <c r="J60" s="125"/>
    </row>
    <row r="61" spans="1:10" ht="48" outlineLevel="1" collapsed="1" x14ac:dyDescent="0.2">
      <c r="A61" s="122"/>
      <c r="B61" s="123" t="s">
        <v>145</v>
      </c>
      <c r="C61" s="124" t="s">
        <v>181</v>
      </c>
      <c r="D61" s="125"/>
      <c r="E61" s="126"/>
      <c r="F61" s="126"/>
      <c r="G61" s="126"/>
      <c r="H61" s="126"/>
      <c r="I61" s="125"/>
      <c r="J61" s="125"/>
    </row>
    <row r="62" spans="1:10" ht="33.75" hidden="1" outlineLevel="2" x14ac:dyDescent="0.2">
      <c r="A62" s="119" t="s">
        <v>145</v>
      </c>
      <c r="B62" s="120" t="s">
        <v>145</v>
      </c>
      <c r="C62" s="121" t="s">
        <v>182</v>
      </c>
      <c r="D62" s="121"/>
      <c r="E62" s="121"/>
      <c r="F62" s="121"/>
      <c r="G62" s="121"/>
      <c r="H62" s="121"/>
      <c r="I62" s="121"/>
      <c r="J62" s="121"/>
    </row>
    <row r="63" spans="1:10" outlineLevel="1" x14ac:dyDescent="0.2">
      <c r="A63" s="122"/>
      <c r="B63" s="123" t="s">
        <v>145</v>
      </c>
      <c r="C63" s="124" t="s">
        <v>178</v>
      </c>
      <c r="D63" s="125"/>
      <c r="E63" s="126"/>
      <c r="F63" s="126"/>
      <c r="G63" s="126"/>
      <c r="H63" s="126"/>
      <c r="I63" s="125"/>
      <c r="J63" s="125"/>
    </row>
    <row r="64" spans="1:10" x14ac:dyDescent="0.2">
      <c r="A64" s="116" t="s">
        <v>183</v>
      </c>
      <c r="B64" s="117">
        <v>226</v>
      </c>
      <c r="C64" s="118" t="s">
        <v>49</v>
      </c>
      <c r="D64" s="118"/>
      <c r="E64" s="118"/>
      <c r="F64" s="118"/>
      <c r="G64" s="118"/>
      <c r="H64" s="118"/>
      <c r="I64" s="118"/>
      <c r="J64" s="118"/>
    </row>
    <row r="65" spans="1:10" outlineLevel="1" x14ac:dyDescent="0.2">
      <c r="A65" s="119" t="s">
        <v>145</v>
      </c>
      <c r="B65" s="120" t="s">
        <v>145</v>
      </c>
      <c r="C65" s="121" t="s">
        <v>123</v>
      </c>
      <c r="D65" s="121"/>
      <c r="E65" s="121"/>
      <c r="F65" s="121"/>
      <c r="G65" s="121"/>
      <c r="H65" s="121"/>
      <c r="I65" s="121"/>
      <c r="J65" s="121"/>
    </row>
    <row r="66" spans="1:10" ht="24" outlineLevel="1" collapsed="1" x14ac:dyDescent="0.2">
      <c r="A66" s="122"/>
      <c r="B66" s="123" t="s">
        <v>145</v>
      </c>
      <c r="C66" s="124" t="s">
        <v>184</v>
      </c>
      <c r="D66" s="125"/>
      <c r="E66" s="126"/>
      <c r="F66" s="126"/>
      <c r="G66" s="126"/>
      <c r="H66" s="126"/>
      <c r="I66" s="125"/>
      <c r="J66" s="125"/>
    </row>
    <row r="67" spans="1:10" hidden="1" outlineLevel="2" x14ac:dyDescent="0.2">
      <c r="A67" s="119"/>
      <c r="B67" s="120" t="s">
        <v>145</v>
      </c>
      <c r="C67" s="121" t="s">
        <v>185</v>
      </c>
      <c r="D67" s="121"/>
      <c r="E67" s="121"/>
      <c r="F67" s="121"/>
      <c r="G67" s="121"/>
      <c r="H67" s="121"/>
      <c r="I67" s="121"/>
      <c r="J67" s="121"/>
    </row>
    <row r="68" spans="1:10" ht="36" outlineLevel="1" collapsed="1" x14ac:dyDescent="0.2">
      <c r="A68" s="122"/>
      <c r="B68" s="123" t="s">
        <v>145</v>
      </c>
      <c r="C68" s="124" t="s">
        <v>186</v>
      </c>
      <c r="D68" s="125"/>
      <c r="E68" s="126"/>
      <c r="F68" s="126"/>
      <c r="G68" s="126"/>
      <c r="H68" s="126"/>
      <c r="I68" s="125"/>
      <c r="J68" s="125"/>
    </row>
    <row r="69" spans="1:10" ht="22.5" hidden="1" outlineLevel="2" x14ac:dyDescent="0.2">
      <c r="A69" s="119" t="s">
        <v>145</v>
      </c>
      <c r="B69" s="120" t="s">
        <v>145</v>
      </c>
      <c r="C69" s="121" t="s">
        <v>187</v>
      </c>
      <c r="D69" s="121"/>
      <c r="E69" s="121"/>
      <c r="F69" s="121"/>
      <c r="G69" s="121"/>
      <c r="H69" s="121"/>
      <c r="I69" s="121"/>
      <c r="J69" s="121"/>
    </row>
    <row r="70" spans="1:10" ht="25.5" x14ac:dyDescent="0.2">
      <c r="A70" s="116" t="s">
        <v>145</v>
      </c>
      <c r="B70" s="117" t="s">
        <v>145</v>
      </c>
      <c r="C70" s="118" t="s">
        <v>188</v>
      </c>
      <c r="D70" s="118"/>
      <c r="E70" s="118"/>
      <c r="F70" s="118"/>
      <c r="G70" s="118"/>
      <c r="H70" s="118"/>
      <c r="I70" s="118"/>
      <c r="J70" s="118"/>
    </row>
    <row r="71" spans="1:10" x14ac:dyDescent="0.2">
      <c r="A71" s="116" t="s">
        <v>189</v>
      </c>
      <c r="B71" s="117">
        <v>221</v>
      </c>
      <c r="C71" s="118" t="s">
        <v>28</v>
      </c>
      <c r="D71" s="118"/>
      <c r="E71" s="118"/>
      <c r="F71" s="118"/>
      <c r="G71" s="118"/>
      <c r="H71" s="118"/>
      <c r="I71" s="118"/>
      <c r="J71" s="118"/>
    </row>
    <row r="72" spans="1:10" outlineLevel="1" x14ac:dyDescent="0.2">
      <c r="A72" s="119" t="s">
        <v>145</v>
      </c>
      <c r="B72" s="120" t="s">
        <v>145</v>
      </c>
      <c r="C72" s="121" t="s">
        <v>123</v>
      </c>
      <c r="D72" s="121"/>
      <c r="E72" s="121"/>
      <c r="F72" s="121"/>
      <c r="G72" s="121"/>
      <c r="H72" s="121"/>
      <c r="I72" s="121"/>
      <c r="J72" s="121"/>
    </row>
    <row r="73" spans="1:10" ht="24" outlineLevel="1" collapsed="1" x14ac:dyDescent="0.2">
      <c r="A73" s="122"/>
      <c r="B73" s="123" t="s">
        <v>145</v>
      </c>
      <c r="C73" s="124" t="s">
        <v>190</v>
      </c>
      <c r="D73" s="125"/>
      <c r="E73" s="126"/>
      <c r="F73" s="126"/>
      <c r="G73" s="126"/>
      <c r="H73" s="126"/>
      <c r="I73" s="125"/>
      <c r="J73" s="125"/>
    </row>
    <row r="74" spans="1:10" ht="22.5" hidden="1" outlineLevel="2" x14ac:dyDescent="0.2">
      <c r="A74" s="119"/>
      <c r="B74" s="120" t="s">
        <v>145</v>
      </c>
      <c r="C74" s="121" t="s">
        <v>191</v>
      </c>
      <c r="D74" s="121"/>
      <c r="E74" s="121"/>
      <c r="F74" s="121"/>
      <c r="G74" s="121"/>
      <c r="H74" s="121"/>
      <c r="I74" s="121"/>
      <c r="J74" s="121"/>
    </row>
    <row r="75" spans="1:10" ht="24" outlineLevel="1" collapsed="1" x14ac:dyDescent="0.2">
      <c r="A75" s="122"/>
      <c r="B75" s="123" t="s">
        <v>145</v>
      </c>
      <c r="C75" s="124" t="s">
        <v>192</v>
      </c>
      <c r="D75" s="125"/>
      <c r="E75" s="126"/>
      <c r="F75" s="126"/>
      <c r="G75" s="126"/>
      <c r="H75" s="126"/>
      <c r="I75" s="125"/>
      <c r="J75" s="125"/>
    </row>
    <row r="76" spans="1:10" ht="22.5" hidden="1" outlineLevel="2" x14ac:dyDescent="0.2">
      <c r="A76" s="119" t="s">
        <v>145</v>
      </c>
      <c r="B76" s="120" t="s">
        <v>145</v>
      </c>
      <c r="C76" s="121" t="s">
        <v>193</v>
      </c>
      <c r="D76" s="121"/>
      <c r="E76" s="121"/>
      <c r="F76" s="121"/>
      <c r="G76" s="121"/>
      <c r="H76" s="121"/>
      <c r="I76" s="121"/>
      <c r="J76" s="121"/>
    </row>
    <row r="77" spans="1:10" ht="22.5" hidden="1" outlineLevel="2" x14ac:dyDescent="0.2">
      <c r="A77" s="119" t="s">
        <v>145</v>
      </c>
      <c r="B77" s="120" t="s">
        <v>145</v>
      </c>
      <c r="C77" s="121" t="s">
        <v>194</v>
      </c>
      <c r="D77" s="121"/>
      <c r="E77" s="121"/>
      <c r="F77" s="121"/>
      <c r="G77" s="121"/>
      <c r="H77" s="121"/>
      <c r="I77" s="121"/>
      <c r="J77" s="121"/>
    </row>
    <row r="78" spans="1:10" outlineLevel="1" collapsed="1" x14ac:dyDescent="0.2">
      <c r="A78" s="122"/>
      <c r="B78" s="123" t="s">
        <v>145</v>
      </c>
      <c r="C78" s="124" t="s">
        <v>195</v>
      </c>
      <c r="D78" s="125"/>
      <c r="E78" s="126"/>
      <c r="F78" s="126"/>
      <c r="G78" s="126"/>
      <c r="H78" s="126"/>
      <c r="I78" s="125"/>
      <c r="J78" s="125"/>
    </row>
    <row r="79" spans="1:10" hidden="1" outlineLevel="2" x14ac:dyDescent="0.2">
      <c r="A79" s="119"/>
      <c r="B79" s="120" t="s">
        <v>145</v>
      </c>
      <c r="C79" s="121" t="s">
        <v>196</v>
      </c>
      <c r="D79" s="121"/>
      <c r="E79" s="121"/>
      <c r="F79" s="121"/>
      <c r="G79" s="121"/>
      <c r="H79" s="121"/>
      <c r="I79" s="121"/>
      <c r="J79" s="121"/>
    </row>
    <row r="80" spans="1:10" ht="22.5" hidden="1" outlineLevel="2" x14ac:dyDescent="0.2">
      <c r="A80" s="119"/>
      <c r="B80" s="120" t="s">
        <v>145</v>
      </c>
      <c r="C80" s="121" t="s">
        <v>197</v>
      </c>
      <c r="D80" s="121"/>
      <c r="E80" s="121"/>
      <c r="F80" s="121"/>
      <c r="G80" s="121"/>
      <c r="H80" s="121"/>
      <c r="I80" s="121"/>
      <c r="J80" s="121"/>
    </row>
    <row r="81" spans="1:10" hidden="1" outlineLevel="2" x14ac:dyDescent="0.2">
      <c r="A81" s="119"/>
      <c r="B81" s="120" t="s">
        <v>145</v>
      </c>
      <c r="C81" s="121" t="s">
        <v>198</v>
      </c>
      <c r="D81" s="121"/>
      <c r="E81" s="121"/>
      <c r="F81" s="121"/>
      <c r="G81" s="121"/>
      <c r="H81" s="121"/>
      <c r="I81" s="121"/>
      <c r="J81" s="121"/>
    </row>
    <row r="82" spans="1:10" ht="22.5" hidden="1" outlineLevel="2" x14ac:dyDescent="0.2">
      <c r="A82" s="119"/>
      <c r="B82" s="120" t="s">
        <v>145</v>
      </c>
      <c r="C82" s="121" t="s">
        <v>199</v>
      </c>
      <c r="D82" s="121"/>
      <c r="E82" s="121"/>
      <c r="F82" s="121"/>
      <c r="G82" s="121"/>
      <c r="H82" s="121"/>
      <c r="I82" s="121"/>
      <c r="J82" s="121"/>
    </row>
    <row r="83" spans="1:10" ht="24" outlineLevel="1" collapsed="1" x14ac:dyDescent="0.2">
      <c r="A83" s="122"/>
      <c r="B83" s="123" t="s">
        <v>145</v>
      </c>
      <c r="C83" s="124" t="s">
        <v>200</v>
      </c>
      <c r="D83" s="125"/>
      <c r="E83" s="126"/>
      <c r="F83" s="126"/>
      <c r="G83" s="126"/>
      <c r="H83" s="126"/>
      <c r="I83" s="125"/>
      <c r="J83" s="125"/>
    </row>
    <row r="84" spans="1:10" ht="22.5" hidden="1" outlineLevel="2" x14ac:dyDescent="0.2">
      <c r="A84" s="119"/>
      <c r="B84" s="120" t="s">
        <v>145</v>
      </c>
      <c r="C84" s="121" t="s">
        <v>201</v>
      </c>
      <c r="D84" s="121"/>
      <c r="E84" s="121"/>
      <c r="F84" s="121"/>
      <c r="G84" s="121"/>
      <c r="H84" s="121"/>
      <c r="I84" s="121"/>
      <c r="J84" s="121"/>
    </row>
    <row r="85" spans="1:10" ht="36" outlineLevel="1" x14ac:dyDescent="0.2">
      <c r="A85" s="122"/>
      <c r="B85" s="123" t="s">
        <v>145</v>
      </c>
      <c r="C85" s="124" t="s">
        <v>202</v>
      </c>
      <c r="D85" s="125"/>
      <c r="E85" s="126"/>
      <c r="F85" s="126"/>
      <c r="G85" s="126"/>
      <c r="H85" s="126"/>
      <c r="I85" s="125"/>
      <c r="J85" s="125"/>
    </row>
    <row r="86" spans="1:10" ht="36" outlineLevel="1" x14ac:dyDescent="0.2">
      <c r="A86" s="122"/>
      <c r="B86" s="123" t="s">
        <v>145</v>
      </c>
      <c r="C86" s="124" t="s">
        <v>203</v>
      </c>
      <c r="D86" s="125"/>
      <c r="E86" s="126"/>
      <c r="F86" s="126"/>
      <c r="G86" s="126"/>
      <c r="H86" s="126"/>
      <c r="I86" s="125"/>
      <c r="J86" s="125"/>
    </row>
    <row r="87" spans="1:10" outlineLevel="1" x14ac:dyDescent="0.2">
      <c r="A87" s="122"/>
      <c r="B87" s="123" t="s">
        <v>145</v>
      </c>
      <c r="C87" s="124" t="s">
        <v>178</v>
      </c>
      <c r="D87" s="125"/>
      <c r="E87" s="126"/>
      <c r="F87" s="126"/>
      <c r="G87" s="126"/>
      <c r="H87" s="126"/>
      <c r="I87" s="125"/>
      <c r="J87" s="125"/>
    </row>
    <row r="88" spans="1:10" x14ac:dyDescent="0.2">
      <c r="A88" s="116" t="s">
        <v>204</v>
      </c>
      <c r="B88" s="117">
        <v>225</v>
      </c>
      <c r="C88" s="118" t="s">
        <v>52</v>
      </c>
      <c r="D88" s="118"/>
      <c r="E88" s="118"/>
      <c r="F88" s="118"/>
      <c r="G88" s="118"/>
      <c r="H88" s="118"/>
      <c r="I88" s="118"/>
      <c r="J88" s="118"/>
    </row>
    <row r="89" spans="1:10" outlineLevel="1" x14ac:dyDescent="0.2">
      <c r="A89" s="119" t="s">
        <v>145</v>
      </c>
      <c r="B89" s="120" t="s">
        <v>145</v>
      </c>
      <c r="C89" s="121" t="s">
        <v>123</v>
      </c>
      <c r="D89" s="121"/>
      <c r="E89" s="121"/>
      <c r="F89" s="121"/>
      <c r="G89" s="121"/>
      <c r="H89" s="121"/>
      <c r="I89" s="121"/>
      <c r="J89" s="121"/>
    </row>
    <row r="90" spans="1:10" ht="24" outlineLevel="1" collapsed="1" x14ac:dyDescent="0.2">
      <c r="A90" s="122"/>
      <c r="B90" s="123" t="s">
        <v>145</v>
      </c>
      <c r="C90" s="124" t="s">
        <v>205</v>
      </c>
      <c r="D90" s="125"/>
      <c r="E90" s="126"/>
      <c r="F90" s="126"/>
      <c r="G90" s="126"/>
      <c r="H90" s="126"/>
      <c r="I90" s="125"/>
      <c r="J90" s="125"/>
    </row>
    <row r="91" spans="1:10" hidden="1" outlineLevel="2" x14ac:dyDescent="0.2">
      <c r="A91" s="119"/>
      <c r="B91" s="120" t="s">
        <v>145</v>
      </c>
      <c r="C91" s="121" t="s">
        <v>206</v>
      </c>
      <c r="D91" s="121"/>
      <c r="E91" s="121"/>
      <c r="F91" s="121"/>
      <c r="G91" s="121"/>
      <c r="H91" s="121"/>
      <c r="I91" s="121"/>
      <c r="J91" s="121"/>
    </row>
    <row r="92" spans="1:10" ht="24" outlineLevel="1" collapsed="1" x14ac:dyDescent="0.2">
      <c r="A92" s="122"/>
      <c r="B92" s="123" t="s">
        <v>145</v>
      </c>
      <c r="C92" s="124" t="s">
        <v>207</v>
      </c>
      <c r="D92" s="125"/>
      <c r="E92" s="126"/>
      <c r="F92" s="126"/>
      <c r="G92" s="126"/>
      <c r="H92" s="126"/>
      <c r="I92" s="125"/>
      <c r="J92" s="125"/>
    </row>
    <row r="93" spans="1:10" hidden="1" outlineLevel="2" x14ac:dyDescent="0.2">
      <c r="A93" s="119"/>
      <c r="B93" s="120" t="s">
        <v>145</v>
      </c>
      <c r="C93" s="121" t="s">
        <v>208</v>
      </c>
      <c r="D93" s="121"/>
      <c r="E93" s="121"/>
      <c r="F93" s="121"/>
      <c r="G93" s="121"/>
      <c r="H93" s="121"/>
      <c r="I93" s="121"/>
      <c r="J93" s="121"/>
    </row>
    <row r="94" spans="1:10" hidden="1" outlineLevel="2" x14ac:dyDescent="0.2">
      <c r="A94" s="119"/>
      <c r="B94" s="120" t="s">
        <v>145</v>
      </c>
      <c r="C94" s="121" t="s">
        <v>209</v>
      </c>
      <c r="D94" s="121"/>
      <c r="E94" s="121"/>
      <c r="F94" s="121"/>
      <c r="G94" s="121"/>
      <c r="H94" s="121"/>
      <c r="I94" s="121"/>
      <c r="J94" s="121"/>
    </row>
    <row r="95" spans="1:10" ht="96" outlineLevel="1" collapsed="1" x14ac:dyDescent="0.2">
      <c r="A95" s="122"/>
      <c r="B95" s="123" t="s">
        <v>145</v>
      </c>
      <c r="C95" s="124" t="s">
        <v>210</v>
      </c>
      <c r="D95" s="125"/>
      <c r="E95" s="126"/>
      <c r="F95" s="126"/>
      <c r="G95" s="126"/>
      <c r="H95" s="126"/>
      <c r="I95" s="125"/>
      <c r="J95" s="125"/>
    </row>
    <row r="96" spans="1:10" hidden="1" outlineLevel="2" x14ac:dyDescent="0.2">
      <c r="A96" s="119"/>
      <c r="B96" s="120" t="s">
        <v>145</v>
      </c>
      <c r="C96" s="121" t="s">
        <v>211</v>
      </c>
      <c r="D96" s="121"/>
      <c r="E96" s="121"/>
      <c r="F96" s="121"/>
      <c r="G96" s="121"/>
      <c r="H96" s="121"/>
      <c r="I96" s="121"/>
      <c r="J96" s="121"/>
    </row>
    <row r="97" spans="1:10" ht="22.5" hidden="1" outlineLevel="2" x14ac:dyDescent="0.2">
      <c r="A97" s="119"/>
      <c r="B97" s="120" t="s">
        <v>145</v>
      </c>
      <c r="C97" s="121" t="s">
        <v>212</v>
      </c>
      <c r="D97" s="121"/>
      <c r="E97" s="121"/>
      <c r="F97" s="121"/>
      <c r="G97" s="121"/>
      <c r="H97" s="121"/>
      <c r="I97" s="121"/>
      <c r="J97" s="121"/>
    </row>
    <row r="98" spans="1:10" x14ac:dyDescent="0.2">
      <c r="A98" s="116" t="s">
        <v>213</v>
      </c>
      <c r="B98" s="117">
        <v>226</v>
      </c>
      <c r="C98" s="118" t="s">
        <v>49</v>
      </c>
      <c r="D98" s="118"/>
      <c r="E98" s="118"/>
      <c r="F98" s="118"/>
      <c r="G98" s="118"/>
      <c r="H98" s="118"/>
      <c r="I98" s="118"/>
      <c r="J98" s="118"/>
    </row>
    <row r="99" spans="1:10" outlineLevel="1" x14ac:dyDescent="0.2">
      <c r="A99" s="119" t="s">
        <v>145</v>
      </c>
      <c r="B99" s="120" t="s">
        <v>145</v>
      </c>
      <c r="C99" s="121" t="s">
        <v>123</v>
      </c>
      <c r="D99" s="121"/>
      <c r="E99" s="121"/>
      <c r="F99" s="121"/>
      <c r="G99" s="121"/>
      <c r="H99" s="121"/>
      <c r="I99" s="121"/>
      <c r="J99" s="121"/>
    </row>
    <row r="100" spans="1:10" ht="36" outlineLevel="1" collapsed="1" x14ac:dyDescent="0.2">
      <c r="A100" s="122"/>
      <c r="B100" s="123" t="s">
        <v>145</v>
      </c>
      <c r="C100" s="124" t="s">
        <v>214</v>
      </c>
      <c r="D100" s="125"/>
      <c r="E100" s="126"/>
      <c r="F100" s="126"/>
      <c r="G100" s="126"/>
      <c r="H100" s="126"/>
      <c r="I100" s="125"/>
      <c r="J100" s="125"/>
    </row>
    <row r="101" spans="1:10" ht="22.5" hidden="1" outlineLevel="2" x14ac:dyDescent="0.2">
      <c r="A101" s="119"/>
      <c r="B101" s="120" t="s">
        <v>145</v>
      </c>
      <c r="C101" s="121" t="s">
        <v>215</v>
      </c>
      <c r="D101" s="121"/>
      <c r="E101" s="121"/>
      <c r="F101" s="121"/>
      <c r="G101" s="121"/>
      <c r="H101" s="121"/>
      <c r="I101" s="121"/>
      <c r="J101" s="121"/>
    </row>
    <row r="102" spans="1:10" hidden="1" outlineLevel="2" x14ac:dyDescent="0.2">
      <c r="A102" s="119"/>
      <c r="B102" s="120" t="s">
        <v>145</v>
      </c>
      <c r="C102" s="121" t="s">
        <v>216</v>
      </c>
      <c r="D102" s="121"/>
      <c r="E102" s="121"/>
      <c r="F102" s="121"/>
      <c r="G102" s="121"/>
      <c r="H102" s="121"/>
      <c r="I102" s="121"/>
      <c r="J102" s="121"/>
    </row>
    <row r="103" spans="1:10" ht="22.5" hidden="1" outlineLevel="2" x14ac:dyDescent="0.2">
      <c r="A103" s="119"/>
      <c r="B103" s="120" t="s">
        <v>145</v>
      </c>
      <c r="C103" s="121" t="s">
        <v>217</v>
      </c>
      <c r="D103" s="121"/>
      <c r="E103" s="121"/>
      <c r="F103" s="121"/>
      <c r="G103" s="121"/>
      <c r="H103" s="121"/>
      <c r="I103" s="121"/>
      <c r="J103" s="121"/>
    </row>
    <row r="104" spans="1:10" ht="36" outlineLevel="1" collapsed="1" x14ac:dyDescent="0.2">
      <c r="A104" s="122"/>
      <c r="B104" s="123" t="s">
        <v>145</v>
      </c>
      <c r="C104" s="124" t="s">
        <v>218</v>
      </c>
      <c r="D104" s="125"/>
      <c r="E104" s="126"/>
      <c r="F104" s="126"/>
      <c r="G104" s="126"/>
      <c r="H104" s="126"/>
      <c r="I104" s="125"/>
      <c r="J104" s="125"/>
    </row>
    <row r="105" spans="1:10" ht="22.5" hidden="1" outlineLevel="2" x14ac:dyDescent="0.2">
      <c r="A105" s="119"/>
      <c r="B105" s="120" t="s">
        <v>145</v>
      </c>
      <c r="C105" s="121" t="s">
        <v>219</v>
      </c>
      <c r="D105" s="121"/>
      <c r="E105" s="121"/>
      <c r="F105" s="121"/>
      <c r="G105" s="121"/>
      <c r="H105" s="121"/>
      <c r="I105" s="121"/>
      <c r="J105" s="121"/>
    </row>
    <row r="106" spans="1:10" ht="22.5" hidden="1" outlineLevel="2" x14ac:dyDescent="0.2">
      <c r="A106" s="119"/>
      <c r="B106" s="120" t="s">
        <v>145</v>
      </c>
      <c r="C106" s="121" t="s">
        <v>220</v>
      </c>
      <c r="D106" s="121"/>
      <c r="E106" s="121"/>
      <c r="F106" s="121"/>
      <c r="G106" s="121"/>
      <c r="H106" s="121"/>
      <c r="I106" s="121"/>
      <c r="J106" s="121"/>
    </row>
    <row r="107" spans="1:10" ht="22.5" hidden="1" outlineLevel="2" x14ac:dyDescent="0.2">
      <c r="A107" s="119"/>
      <c r="B107" s="120" t="s">
        <v>145</v>
      </c>
      <c r="C107" s="121" t="s">
        <v>221</v>
      </c>
      <c r="D107" s="121"/>
      <c r="E107" s="121"/>
      <c r="F107" s="121"/>
      <c r="G107" s="121"/>
      <c r="H107" s="121"/>
      <c r="I107" s="121"/>
      <c r="J107" s="121"/>
    </row>
    <row r="108" spans="1:10" ht="22.5" hidden="1" outlineLevel="2" x14ac:dyDescent="0.2">
      <c r="A108" s="119"/>
      <c r="B108" s="120" t="s">
        <v>145</v>
      </c>
      <c r="C108" s="121" t="s">
        <v>222</v>
      </c>
      <c r="D108" s="121"/>
      <c r="E108" s="121"/>
      <c r="F108" s="121"/>
      <c r="G108" s="121"/>
      <c r="H108" s="121"/>
      <c r="I108" s="121"/>
      <c r="J108" s="121"/>
    </row>
    <row r="109" spans="1:10" ht="22.5" hidden="1" outlineLevel="2" x14ac:dyDescent="0.2">
      <c r="A109" s="119"/>
      <c r="B109" s="120" t="s">
        <v>145</v>
      </c>
      <c r="C109" s="121" t="s">
        <v>223</v>
      </c>
      <c r="D109" s="121"/>
      <c r="E109" s="121"/>
      <c r="F109" s="121"/>
      <c r="G109" s="121"/>
      <c r="H109" s="121"/>
      <c r="I109" s="121"/>
      <c r="J109" s="121"/>
    </row>
    <row r="110" spans="1:10" ht="22.5" hidden="1" outlineLevel="2" x14ac:dyDescent="0.2">
      <c r="A110" s="119"/>
      <c r="B110" s="120" t="s">
        <v>145</v>
      </c>
      <c r="C110" s="121" t="s">
        <v>224</v>
      </c>
      <c r="D110" s="121"/>
      <c r="E110" s="121"/>
      <c r="F110" s="121"/>
      <c r="G110" s="121"/>
      <c r="H110" s="121"/>
      <c r="I110" s="121"/>
      <c r="J110" s="121"/>
    </row>
    <row r="111" spans="1:10" ht="48" outlineLevel="1" collapsed="1" x14ac:dyDescent="0.2">
      <c r="A111" s="122"/>
      <c r="B111" s="123" t="s">
        <v>145</v>
      </c>
      <c r="C111" s="124" t="s">
        <v>225</v>
      </c>
      <c r="D111" s="125"/>
      <c r="E111" s="126"/>
      <c r="F111" s="126"/>
      <c r="G111" s="126"/>
      <c r="H111" s="126"/>
      <c r="I111" s="125"/>
      <c r="J111" s="125"/>
    </row>
    <row r="112" spans="1:10" ht="22.5" hidden="1" outlineLevel="2" x14ac:dyDescent="0.2">
      <c r="A112" s="119" t="s">
        <v>145</v>
      </c>
      <c r="B112" s="120" t="s">
        <v>145</v>
      </c>
      <c r="C112" s="121" t="s">
        <v>226</v>
      </c>
      <c r="D112" s="121"/>
      <c r="E112" s="121"/>
      <c r="F112" s="121"/>
      <c r="G112" s="121"/>
      <c r="H112" s="121"/>
      <c r="I112" s="121"/>
      <c r="J112" s="121"/>
    </row>
    <row r="113" spans="1:10" x14ac:dyDescent="0.2">
      <c r="A113" s="116" t="s">
        <v>227</v>
      </c>
      <c r="B113" s="117">
        <v>310</v>
      </c>
      <c r="C113" s="118" t="s">
        <v>32</v>
      </c>
      <c r="D113" s="118"/>
      <c r="E113" s="118"/>
      <c r="F113" s="118"/>
      <c r="G113" s="118"/>
      <c r="H113" s="118"/>
      <c r="I113" s="118"/>
      <c r="J113" s="118"/>
    </row>
    <row r="114" spans="1:10" outlineLevel="1" x14ac:dyDescent="0.2">
      <c r="A114" s="119" t="s">
        <v>145</v>
      </c>
      <c r="B114" s="120" t="s">
        <v>145</v>
      </c>
      <c r="C114" s="121" t="s">
        <v>123</v>
      </c>
      <c r="D114" s="121"/>
      <c r="E114" s="121"/>
      <c r="F114" s="121"/>
      <c r="G114" s="121"/>
      <c r="H114" s="121"/>
      <c r="I114" s="121"/>
      <c r="J114" s="121"/>
    </row>
    <row r="115" spans="1:10" ht="24" outlineLevel="1" collapsed="1" x14ac:dyDescent="0.2">
      <c r="A115" s="122"/>
      <c r="B115" s="123" t="s">
        <v>145</v>
      </c>
      <c r="C115" s="124" t="s">
        <v>228</v>
      </c>
      <c r="D115" s="125"/>
      <c r="E115" s="126"/>
      <c r="F115" s="126"/>
      <c r="G115" s="126"/>
      <c r="H115" s="126"/>
      <c r="I115" s="125"/>
      <c r="J115" s="125"/>
    </row>
    <row r="116" spans="1:10" hidden="1" outlineLevel="2" x14ac:dyDescent="0.2">
      <c r="A116" s="119"/>
      <c r="B116" s="120" t="s">
        <v>145</v>
      </c>
      <c r="C116" s="121" t="s">
        <v>229</v>
      </c>
      <c r="D116" s="121"/>
      <c r="E116" s="121"/>
      <c r="F116" s="121"/>
      <c r="G116" s="121"/>
      <c r="H116" s="121"/>
      <c r="I116" s="121"/>
      <c r="J116" s="121"/>
    </row>
    <row r="117" spans="1:10" hidden="1" outlineLevel="2" x14ac:dyDescent="0.2">
      <c r="A117" s="119"/>
      <c r="B117" s="120" t="s">
        <v>145</v>
      </c>
      <c r="C117" s="121" t="s">
        <v>230</v>
      </c>
      <c r="D117" s="121"/>
      <c r="E117" s="121"/>
      <c r="F117" s="121"/>
      <c r="G117" s="121"/>
      <c r="H117" s="121"/>
      <c r="I117" s="121"/>
      <c r="J117" s="121"/>
    </row>
    <row r="118" spans="1:10" outlineLevel="1" collapsed="1" x14ac:dyDescent="0.2">
      <c r="A118" s="122"/>
      <c r="B118" s="123" t="s">
        <v>145</v>
      </c>
      <c r="C118" s="124" t="s">
        <v>231</v>
      </c>
      <c r="D118" s="125"/>
      <c r="E118" s="126"/>
      <c r="F118" s="126"/>
      <c r="G118" s="126"/>
      <c r="H118" s="126"/>
      <c r="I118" s="125"/>
      <c r="J118" s="125"/>
    </row>
    <row r="119" spans="1:10" hidden="1" outlineLevel="2" x14ac:dyDescent="0.2">
      <c r="A119" s="119"/>
      <c r="B119" s="120" t="s">
        <v>145</v>
      </c>
      <c r="C119" s="121" t="s">
        <v>232</v>
      </c>
      <c r="D119" s="121"/>
      <c r="E119" s="121"/>
      <c r="F119" s="121"/>
      <c r="G119" s="121"/>
      <c r="H119" s="121"/>
      <c r="I119" s="121"/>
      <c r="J119" s="121"/>
    </row>
    <row r="120" spans="1:10" hidden="1" outlineLevel="2" x14ac:dyDescent="0.2">
      <c r="A120" s="119"/>
      <c r="B120" s="120" t="s">
        <v>145</v>
      </c>
      <c r="C120" s="121" t="s">
        <v>233</v>
      </c>
      <c r="D120" s="121"/>
      <c r="E120" s="121"/>
      <c r="F120" s="121"/>
      <c r="G120" s="121"/>
      <c r="H120" s="121"/>
      <c r="I120" s="121"/>
      <c r="J120" s="121"/>
    </row>
    <row r="121" spans="1:10" hidden="1" outlineLevel="2" x14ac:dyDescent="0.2">
      <c r="A121" s="119"/>
      <c r="B121" s="120" t="s">
        <v>145</v>
      </c>
      <c r="C121" s="121" t="s">
        <v>234</v>
      </c>
      <c r="D121" s="121"/>
      <c r="E121" s="121"/>
      <c r="F121" s="121"/>
      <c r="G121" s="121"/>
      <c r="H121" s="121"/>
      <c r="I121" s="121"/>
      <c r="J121" s="121"/>
    </row>
    <row r="122" spans="1:10" hidden="1" outlineLevel="2" x14ac:dyDescent="0.2">
      <c r="A122" s="119"/>
      <c r="B122" s="120" t="s">
        <v>145</v>
      </c>
      <c r="C122" s="121" t="s">
        <v>235</v>
      </c>
      <c r="D122" s="121"/>
      <c r="E122" s="121"/>
      <c r="F122" s="121"/>
      <c r="G122" s="121"/>
      <c r="H122" s="121"/>
      <c r="I122" s="121"/>
      <c r="J122" s="121"/>
    </row>
    <row r="123" spans="1:10" ht="36" outlineLevel="1" x14ac:dyDescent="0.2">
      <c r="A123" s="122"/>
      <c r="B123" s="123" t="s">
        <v>145</v>
      </c>
      <c r="C123" s="124" t="s">
        <v>236</v>
      </c>
      <c r="D123" s="125"/>
      <c r="E123" s="126"/>
      <c r="F123" s="126"/>
      <c r="G123" s="126"/>
      <c r="H123" s="126"/>
      <c r="I123" s="125"/>
      <c r="J123" s="125"/>
    </row>
    <row r="124" spans="1:10" outlineLevel="1" x14ac:dyDescent="0.2">
      <c r="A124" s="122"/>
      <c r="B124" s="123" t="s">
        <v>145</v>
      </c>
      <c r="C124" s="124" t="s">
        <v>178</v>
      </c>
      <c r="D124" s="125"/>
      <c r="E124" s="126"/>
      <c r="F124" s="126"/>
      <c r="G124" s="126"/>
      <c r="H124" s="126"/>
      <c r="I124" s="125"/>
      <c r="J124" s="125"/>
    </row>
    <row r="125" spans="1:10" ht="25.5" x14ac:dyDescent="0.2">
      <c r="A125" s="116" t="s">
        <v>237</v>
      </c>
      <c r="B125" s="117">
        <v>340</v>
      </c>
      <c r="C125" s="118" t="s">
        <v>33</v>
      </c>
      <c r="D125" s="118"/>
      <c r="E125" s="118"/>
      <c r="F125" s="118"/>
      <c r="G125" s="118"/>
      <c r="H125" s="118"/>
      <c r="I125" s="118"/>
      <c r="J125" s="118"/>
    </row>
    <row r="126" spans="1:10" outlineLevel="1" x14ac:dyDescent="0.2">
      <c r="A126" s="119" t="s">
        <v>145</v>
      </c>
      <c r="B126" s="120" t="s">
        <v>145</v>
      </c>
      <c r="C126" s="121" t="s">
        <v>123</v>
      </c>
      <c r="D126" s="121"/>
      <c r="E126" s="121"/>
      <c r="F126" s="121"/>
      <c r="G126" s="121"/>
      <c r="H126" s="121"/>
      <c r="I126" s="121"/>
      <c r="J126" s="121"/>
    </row>
    <row r="127" spans="1:10" ht="24" outlineLevel="1" collapsed="1" x14ac:dyDescent="0.2">
      <c r="A127" s="122"/>
      <c r="B127" s="123" t="s">
        <v>145</v>
      </c>
      <c r="C127" s="124" t="s">
        <v>238</v>
      </c>
      <c r="D127" s="125"/>
      <c r="E127" s="126"/>
      <c r="F127" s="126"/>
      <c r="G127" s="126"/>
      <c r="H127" s="126"/>
      <c r="I127" s="125"/>
      <c r="J127" s="125"/>
    </row>
    <row r="128" spans="1:10" hidden="1" outlineLevel="2" x14ac:dyDescent="0.2">
      <c r="A128" s="119"/>
      <c r="B128" s="120" t="s">
        <v>145</v>
      </c>
      <c r="C128" s="121" t="s">
        <v>239</v>
      </c>
      <c r="D128" s="121"/>
      <c r="E128" s="121"/>
      <c r="F128" s="121"/>
      <c r="G128" s="121"/>
      <c r="H128" s="121"/>
      <c r="I128" s="121"/>
      <c r="J128" s="121"/>
    </row>
    <row r="129" spans="1:10" hidden="1" outlineLevel="2" x14ac:dyDescent="0.2">
      <c r="A129" s="119"/>
      <c r="B129" s="120" t="s">
        <v>145</v>
      </c>
      <c r="C129" s="121" t="s">
        <v>240</v>
      </c>
      <c r="D129" s="121"/>
      <c r="E129" s="121"/>
      <c r="F129" s="121"/>
      <c r="G129" s="121"/>
      <c r="H129" s="121"/>
      <c r="I129" s="121"/>
      <c r="J129" s="121"/>
    </row>
    <row r="130" spans="1:10" outlineLevel="1" collapsed="1" x14ac:dyDescent="0.2">
      <c r="A130" s="122"/>
      <c r="B130" s="123" t="s">
        <v>145</v>
      </c>
      <c r="C130" s="124" t="s">
        <v>241</v>
      </c>
      <c r="D130" s="125"/>
      <c r="E130" s="126"/>
      <c r="F130" s="126"/>
      <c r="G130" s="126"/>
      <c r="H130" s="126"/>
      <c r="I130" s="125"/>
      <c r="J130" s="125"/>
    </row>
    <row r="131" spans="1:10" hidden="1" outlineLevel="2" x14ac:dyDescent="0.2">
      <c r="A131" s="119"/>
      <c r="B131" s="120" t="s">
        <v>145</v>
      </c>
      <c r="C131" s="121" t="s">
        <v>242</v>
      </c>
      <c r="D131" s="121"/>
      <c r="E131" s="121"/>
      <c r="F131" s="121"/>
      <c r="G131" s="121"/>
      <c r="H131" s="121"/>
      <c r="I131" s="121"/>
      <c r="J131" s="121"/>
    </row>
    <row r="132" spans="1:10" hidden="1" outlineLevel="2" x14ac:dyDescent="0.2">
      <c r="A132" s="119"/>
      <c r="B132" s="120" t="s">
        <v>145</v>
      </c>
      <c r="C132" s="121" t="s">
        <v>243</v>
      </c>
      <c r="D132" s="121"/>
      <c r="E132" s="121"/>
      <c r="F132" s="121"/>
      <c r="G132" s="121"/>
      <c r="H132" s="121"/>
      <c r="I132" s="121"/>
      <c r="J132" s="121"/>
    </row>
    <row r="133" spans="1:10" outlineLevel="1" x14ac:dyDescent="0.2">
      <c r="A133" s="122"/>
      <c r="B133" s="123" t="s">
        <v>145</v>
      </c>
      <c r="C133" s="124" t="s">
        <v>178</v>
      </c>
      <c r="D133" s="125"/>
      <c r="E133" s="126"/>
      <c r="F133" s="126"/>
      <c r="G133" s="126"/>
      <c r="H133" s="126"/>
      <c r="I133" s="125"/>
      <c r="J133" s="125"/>
    </row>
    <row r="134" spans="1:10" ht="38.25" x14ac:dyDescent="0.2">
      <c r="A134" s="116" t="s">
        <v>145</v>
      </c>
      <c r="B134" s="117" t="s">
        <v>145</v>
      </c>
      <c r="C134" s="118" t="s">
        <v>244</v>
      </c>
      <c r="D134" s="118"/>
      <c r="E134" s="118"/>
      <c r="F134" s="118"/>
      <c r="G134" s="118"/>
      <c r="H134" s="118"/>
      <c r="I134" s="118"/>
      <c r="J134" s="118"/>
    </row>
    <row r="135" spans="1:10" x14ac:dyDescent="0.2">
      <c r="A135" s="116" t="s">
        <v>245</v>
      </c>
      <c r="B135" s="117">
        <v>225</v>
      </c>
      <c r="C135" s="118" t="s">
        <v>52</v>
      </c>
      <c r="D135" s="118"/>
      <c r="E135" s="118"/>
      <c r="F135" s="118"/>
      <c r="G135" s="118"/>
      <c r="H135" s="118"/>
      <c r="I135" s="118"/>
      <c r="J135" s="118"/>
    </row>
    <row r="136" spans="1:10" outlineLevel="1" x14ac:dyDescent="0.2">
      <c r="A136" s="119" t="s">
        <v>145</v>
      </c>
      <c r="B136" s="120" t="s">
        <v>145</v>
      </c>
      <c r="C136" s="121" t="s">
        <v>123</v>
      </c>
      <c r="D136" s="121"/>
      <c r="E136" s="121"/>
      <c r="F136" s="121"/>
      <c r="G136" s="121"/>
      <c r="H136" s="121"/>
      <c r="I136" s="121"/>
      <c r="J136" s="121"/>
    </row>
    <row r="137" spans="1:10" ht="36" outlineLevel="1" x14ac:dyDescent="0.2">
      <c r="A137" s="122"/>
      <c r="B137" s="123" t="s">
        <v>145</v>
      </c>
      <c r="C137" s="124" t="s">
        <v>246</v>
      </c>
      <c r="D137" s="125"/>
      <c r="E137" s="126"/>
      <c r="F137" s="126"/>
      <c r="G137" s="126"/>
      <c r="H137" s="126"/>
      <c r="I137" s="125"/>
      <c r="J137" s="125"/>
    </row>
    <row r="138" spans="1:10" ht="24" outlineLevel="1" x14ac:dyDescent="0.2">
      <c r="A138" s="122"/>
      <c r="B138" s="123" t="s">
        <v>145</v>
      </c>
      <c r="C138" s="124" t="s">
        <v>247</v>
      </c>
      <c r="D138" s="125"/>
      <c r="E138" s="126"/>
      <c r="F138" s="126"/>
      <c r="G138" s="126"/>
      <c r="H138" s="126"/>
      <c r="I138" s="125"/>
      <c r="J138" s="125"/>
    </row>
    <row r="139" spans="1:10" ht="38.25" x14ac:dyDescent="0.2">
      <c r="A139" s="116" t="s">
        <v>145</v>
      </c>
      <c r="B139" s="117" t="s">
        <v>145</v>
      </c>
      <c r="C139" s="118" t="s">
        <v>248</v>
      </c>
      <c r="D139" s="118"/>
      <c r="E139" s="118"/>
      <c r="F139" s="118"/>
      <c r="G139" s="118"/>
      <c r="H139" s="118"/>
      <c r="I139" s="118"/>
      <c r="J139" s="118"/>
    </row>
    <row r="140" spans="1:10" x14ac:dyDescent="0.2">
      <c r="A140" s="116" t="s">
        <v>249</v>
      </c>
      <c r="B140" s="117">
        <v>221</v>
      </c>
      <c r="C140" s="118" t="s">
        <v>28</v>
      </c>
      <c r="D140" s="118"/>
      <c r="E140" s="118"/>
      <c r="F140" s="118"/>
      <c r="G140" s="118"/>
      <c r="H140" s="118"/>
      <c r="I140" s="118"/>
      <c r="J140" s="118"/>
    </row>
    <row r="141" spans="1:10" outlineLevel="1" x14ac:dyDescent="0.2">
      <c r="A141" s="119" t="s">
        <v>145</v>
      </c>
      <c r="B141" s="120" t="s">
        <v>145</v>
      </c>
      <c r="C141" s="121" t="s">
        <v>123</v>
      </c>
      <c r="D141" s="121"/>
      <c r="E141" s="121"/>
      <c r="F141" s="121"/>
      <c r="G141" s="121"/>
      <c r="H141" s="121"/>
      <c r="I141" s="121"/>
      <c r="J141" s="121"/>
    </row>
    <row r="142" spans="1:10" ht="24" outlineLevel="1" collapsed="1" x14ac:dyDescent="0.2">
      <c r="A142" s="122"/>
      <c r="B142" s="123" t="s">
        <v>145</v>
      </c>
      <c r="C142" s="124" t="s">
        <v>250</v>
      </c>
      <c r="D142" s="125"/>
      <c r="E142" s="126"/>
      <c r="F142" s="126"/>
      <c r="G142" s="126"/>
      <c r="H142" s="126"/>
      <c r="I142" s="125"/>
      <c r="J142" s="125"/>
    </row>
    <row r="143" spans="1:10" ht="22.5" hidden="1" outlineLevel="2" x14ac:dyDescent="0.2">
      <c r="A143" s="119"/>
      <c r="B143" s="120" t="s">
        <v>145</v>
      </c>
      <c r="C143" s="121" t="s">
        <v>251</v>
      </c>
      <c r="D143" s="121"/>
      <c r="E143" s="121"/>
      <c r="F143" s="121"/>
      <c r="G143" s="121"/>
      <c r="H143" s="121"/>
      <c r="I143" s="121"/>
      <c r="J143" s="121"/>
    </row>
    <row r="144" spans="1:10" ht="22.5" hidden="1" outlineLevel="2" x14ac:dyDescent="0.2">
      <c r="A144" s="119"/>
      <c r="B144" s="120" t="s">
        <v>145</v>
      </c>
      <c r="C144" s="121" t="s">
        <v>252</v>
      </c>
      <c r="D144" s="121"/>
      <c r="E144" s="121"/>
      <c r="F144" s="121"/>
      <c r="G144" s="121"/>
      <c r="H144" s="121"/>
      <c r="I144" s="121"/>
      <c r="J144" s="121"/>
    </row>
    <row r="145" spans="1:10" ht="22.5" hidden="1" outlineLevel="2" x14ac:dyDescent="0.2">
      <c r="A145" s="119"/>
      <c r="B145" s="120" t="s">
        <v>145</v>
      </c>
      <c r="C145" s="121" t="s">
        <v>253</v>
      </c>
      <c r="D145" s="121"/>
      <c r="E145" s="121"/>
      <c r="F145" s="121"/>
      <c r="G145" s="121"/>
      <c r="H145" s="121"/>
      <c r="I145" s="121"/>
      <c r="J145" s="121"/>
    </row>
    <row r="146" spans="1:10" ht="24" outlineLevel="1" collapsed="1" x14ac:dyDescent="0.2">
      <c r="A146" s="122"/>
      <c r="B146" s="123" t="s">
        <v>145</v>
      </c>
      <c r="C146" s="124" t="s">
        <v>254</v>
      </c>
      <c r="D146" s="125"/>
      <c r="E146" s="126"/>
      <c r="F146" s="126"/>
      <c r="G146" s="126"/>
      <c r="H146" s="126"/>
      <c r="I146" s="125"/>
      <c r="J146" s="125"/>
    </row>
    <row r="147" spans="1:10" ht="22.5" hidden="1" outlineLevel="2" x14ac:dyDescent="0.2">
      <c r="A147" s="119"/>
      <c r="B147" s="120" t="s">
        <v>145</v>
      </c>
      <c r="C147" s="121" t="s">
        <v>255</v>
      </c>
      <c r="D147" s="121"/>
      <c r="E147" s="121"/>
      <c r="F147" s="121"/>
      <c r="G147" s="121"/>
      <c r="H147" s="121"/>
      <c r="I147" s="121"/>
      <c r="J147" s="121"/>
    </row>
    <row r="148" spans="1:10" ht="24" outlineLevel="1" collapsed="1" x14ac:dyDescent="0.2">
      <c r="A148" s="122"/>
      <c r="B148" s="123" t="s">
        <v>145</v>
      </c>
      <c r="C148" s="124" t="s">
        <v>256</v>
      </c>
      <c r="D148" s="125"/>
      <c r="E148" s="126"/>
      <c r="F148" s="126"/>
      <c r="G148" s="126"/>
      <c r="H148" s="126"/>
      <c r="I148" s="125"/>
      <c r="J148" s="125"/>
    </row>
    <row r="149" spans="1:10" ht="33.75" hidden="1" outlineLevel="2" x14ac:dyDescent="0.2">
      <c r="A149" s="119"/>
      <c r="B149" s="120" t="s">
        <v>145</v>
      </c>
      <c r="C149" s="121" t="s">
        <v>257</v>
      </c>
      <c r="D149" s="121"/>
      <c r="E149" s="121"/>
      <c r="F149" s="121"/>
      <c r="G149" s="121"/>
      <c r="H149" s="121"/>
      <c r="I149" s="121"/>
      <c r="J149" s="121"/>
    </row>
    <row r="150" spans="1:10" ht="24" outlineLevel="1" collapsed="1" x14ac:dyDescent="0.2">
      <c r="A150" s="122"/>
      <c r="B150" s="123" t="s">
        <v>145</v>
      </c>
      <c r="C150" s="124" t="s">
        <v>258</v>
      </c>
      <c r="D150" s="125"/>
      <c r="E150" s="126"/>
      <c r="F150" s="126"/>
      <c r="G150" s="126"/>
      <c r="H150" s="126"/>
      <c r="I150" s="125"/>
      <c r="J150" s="125"/>
    </row>
    <row r="151" spans="1:10" ht="22.5" hidden="1" outlineLevel="2" x14ac:dyDescent="0.2">
      <c r="A151" s="119"/>
      <c r="B151" s="120" t="s">
        <v>145</v>
      </c>
      <c r="C151" s="121" t="s">
        <v>259</v>
      </c>
      <c r="D151" s="121"/>
      <c r="E151" s="121"/>
      <c r="F151" s="121"/>
      <c r="G151" s="121"/>
      <c r="H151" s="121"/>
      <c r="I151" s="121"/>
      <c r="J151" s="121"/>
    </row>
    <row r="152" spans="1:10" outlineLevel="1" x14ac:dyDescent="0.2">
      <c r="A152" s="122"/>
      <c r="B152" s="123" t="s">
        <v>145</v>
      </c>
      <c r="C152" s="124" t="s">
        <v>178</v>
      </c>
      <c r="D152" s="125"/>
      <c r="E152" s="126"/>
      <c r="F152" s="126"/>
      <c r="G152" s="126"/>
      <c r="H152" s="126"/>
      <c r="I152" s="125"/>
      <c r="J152" s="125"/>
    </row>
    <row r="153" spans="1:10" x14ac:dyDescent="0.2">
      <c r="A153" s="116" t="s">
        <v>260</v>
      </c>
      <c r="B153" s="117">
        <v>222</v>
      </c>
      <c r="C153" s="118" t="s">
        <v>29</v>
      </c>
      <c r="D153" s="118"/>
      <c r="E153" s="118"/>
      <c r="F153" s="118"/>
      <c r="G153" s="118"/>
      <c r="H153" s="118"/>
      <c r="I153" s="118"/>
      <c r="J153" s="118"/>
    </row>
    <row r="154" spans="1:10" outlineLevel="1" x14ac:dyDescent="0.2">
      <c r="A154" s="119" t="s">
        <v>145</v>
      </c>
      <c r="B154" s="120" t="s">
        <v>145</v>
      </c>
      <c r="C154" s="121" t="s">
        <v>123</v>
      </c>
      <c r="D154" s="121"/>
      <c r="E154" s="121"/>
      <c r="F154" s="121"/>
      <c r="G154" s="121"/>
      <c r="H154" s="121"/>
      <c r="I154" s="121"/>
      <c r="J154" s="121"/>
    </row>
    <row r="155" spans="1:10" ht="24" outlineLevel="1" collapsed="1" x14ac:dyDescent="0.2">
      <c r="A155" s="122"/>
      <c r="B155" s="123" t="s">
        <v>145</v>
      </c>
      <c r="C155" s="124" t="s">
        <v>261</v>
      </c>
      <c r="D155" s="125"/>
      <c r="E155" s="126"/>
      <c r="F155" s="126"/>
      <c r="G155" s="126"/>
      <c r="H155" s="126"/>
      <c r="I155" s="125"/>
      <c r="J155" s="125"/>
    </row>
    <row r="156" spans="1:10" hidden="1" outlineLevel="2" x14ac:dyDescent="0.2">
      <c r="A156" s="119"/>
      <c r="B156" s="120" t="s">
        <v>145</v>
      </c>
      <c r="C156" s="121" t="s">
        <v>262</v>
      </c>
      <c r="D156" s="121"/>
      <c r="E156" s="121"/>
      <c r="F156" s="121"/>
      <c r="G156" s="121"/>
      <c r="H156" s="121"/>
      <c r="I156" s="121"/>
      <c r="J156" s="121"/>
    </row>
    <row r="157" spans="1:10" ht="48" outlineLevel="1" x14ac:dyDescent="0.2">
      <c r="A157" s="122"/>
      <c r="B157" s="123" t="s">
        <v>145</v>
      </c>
      <c r="C157" s="124" t="s">
        <v>181</v>
      </c>
      <c r="D157" s="125"/>
      <c r="E157" s="126"/>
      <c r="F157" s="126"/>
      <c r="G157" s="126"/>
      <c r="H157" s="126"/>
      <c r="I157" s="125"/>
      <c r="J157" s="125"/>
    </row>
    <row r="158" spans="1:10" ht="24" outlineLevel="1" x14ac:dyDescent="0.2">
      <c r="A158" s="122"/>
      <c r="B158" s="123" t="s">
        <v>145</v>
      </c>
      <c r="C158" s="124" t="s">
        <v>263</v>
      </c>
      <c r="D158" s="125"/>
      <c r="E158" s="126"/>
      <c r="F158" s="126"/>
      <c r="G158" s="126"/>
      <c r="H158" s="126"/>
      <c r="I158" s="125"/>
      <c r="J158" s="125"/>
    </row>
    <row r="159" spans="1:10" outlineLevel="1" x14ac:dyDescent="0.2">
      <c r="A159" s="122"/>
      <c r="B159" s="123" t="s">
        <v>145</v>
      </c>
      <c r="C159" s="124" t="s">
        <v>178</v>
      </c>
      <c r="D159" s="125"/>
      <c r="E159" s="126"/>
      <c r="F159" s="126"/>
      <c r="G159" s="126"/>
      <c r="H159" s="126"/>
      <c r="I159" s="125"/>
      <c r="J159" s="125"/>
    </row>
    <row r="160" spans="1:10" x14ac:dyDescent="0.2">
      <c r="A160" s="116" t="s">
        <v>264</v>
      </c>
      <c r="B160" s="117">
        <v>223</v>
      </c>
      <c r="C160" s="118" t="s">
        <v>30</v>
      </c>
      <c r="D160" s="118"/>
      <c r="E160" s="118"/>
      <c r="F160" s="118"/>
      <c r="G160" s="118"/>
      <c r="H160" s="118"/>
      <c r="I160" s="118"/>
      <c r="J160" s="118"/>
    </row>
    <row r="161" spans="1:10" outlineLevel="1" x14ac:dyDescent="0.2">
      <c r="A161" s="119" t="s">
        <v>145</v>
      </c>
      <c r="B161" s="120" t="s">
        <v>145</v>
      </c>
      <c r="C161" s="121" t="s">
        <v>123</v>
      </c>
      <c r="D161" s="121"/>
      <c r="E161" s="121"/>
      <c r="F161" s="121"/>
      <c r="G161" s="121"/>
      <c r="H161" s="121"/>
      <c r="I161" s="121"/>
      <c r="J161" s="121"/>
    </row>
    <row r="162" spans="1:10" ht="24" outlineLevel="1" collapsed="1" x14ac:dyDescent="0.2">
      <c r="A162" s="122"/>
      <c r="B162" s="123" t="s">
        <v>145</v>
      </c>
      <c r="C162" s="124" t="s">
        <v>265</v>
      </c>
      <c r="D162" s="125"/>
      <c r="E162" s="126"/>
      <c r="F162" s="126"/>
      <c r="G162" s="126"/>
      <c r="H162" s="126"/>
      <c r="I162" s="125"/>
      <c r="J162" s="125"/>
    </row>
    <row r="163" spans="1:10" ht="22.5" hidden="1" outlineLevel="2" x14ac:dyDescent="0.2">
      <c r="A163" s="119"/>
      <c r="B163" s="120" t="s">
        <v>145</v>
      </c>
      <c r="C163" s="121" t="s">
        <v>266</v>
      </c>
      <c r="D163" s="121"/>
      <c r="E163" s="121"/>
      <c r="F163" s="121"/>
      <c r="G163" s="121"/>
      <c r="H163" s="121"/>
      <c r="I163" s="121"/>
      <c r="J163" s="121"/>
    </row>
    <row r="164" spans="1:10" outlineLevel="1" collapsed="1" x14ac:dyDescent="0.2">
      <c r="A164" s="122"/>
      <c r="B164" s="123" t="s">
        <v>145</v>
      </c>
      <c r="C164" s="124" t="s">
        <v>267</v>
      </c>
      <c r="D164" s="125"/>
      <c r="E164" s="126"/>
      <c r="F164" s="126"/>
      <c r="G164" s="126"/>
      <c r="H164" s="126"/>
      <c r="I164" s="125"/>
      <c r="J164" s="125"/>
    </row>
    <row r="165" spans="1:10" ht="22.5" hidden="1" outlineLevel="2" x14ac:dyDescent="0.2">
      <c r="A165" s="119"/>
      <c r="B165" s="120" t="s">
        <v>145</v>
      </c>
      <c r="C165" s="121" t="s">
        <v>268</v>
      </c>
      <c r="D165" s="121"/>
      <c r="E165" s="121"/>
      <c r="F165" s="121"/>
      <c r="G165" s="121"/>
      <c r="H165" s="121"/>
      <c r="I165" s="121"/>
      <c r="J165" s="121"/>
    </row>
    <row r="166" spans="1:10" ht="24" outlineLevel="1" collapsed="1" x14ac:dyDescent="0.2">
      <c r="A166" s="122"/>
      <c r="B166" s="123" t="s">
        <v>145</v>
      </c>
      <c r="C166" s="124" t="s">
        <v>269</v>
      </c>
      <c r="D166" s="125"/>
      <c r="E166" s="126"/>
      <c r="F166" s="126"/>
      <c r="G166" s="126"/>
      <c r="H166" s="126"/>
      <c r="I166" s="125"/>
      <c r="J166" s="125"/>
    </row>
    <row r="167" spans="1:10" ht="22.5" hidden="1" outlineLevel="2" x14ac:dyDescent="0.2">
      <c r="A167" s="119"/>
      <c r="B167" s="120" t="s">
        <v>145</v>
      </c>
      <c r="C167" s="121" t="s">
        <v>270</v>
      </c>
      <c r="D167" s="121"/>
      <c r="E167" s="121"/>
      <c r="F167" s="121"/>
      <c r="G167" s="121"/>
      <c r="H167" s="121"/>
      <c r="I167" s="121"/>
      <c r="J167" s="121"/>
    </row>
    <row r="168" spans="1:10" ht="22.5" hidden="1" outlineLevel="2" x14ac:dyDescent="0.2">
      <c r="A168" s="119"/>
      <c r="B168" s="120" t="s">
        <v>145</v>
      </c>
      <c r="C168" s="121" t="s">
        <v>271</v>
      </c>
      <c r="D168" s="121"/>
      <c r="E168" s="121"/>
      <c r="F168" s="121"/>
      <c r="G168" s="121"/>
      <c r="H168" s="121"/>
      <c r="I168" s="121"/>
      <c r="J168" s="121"/>
    </row>
    <row r="169" spans="1:10" outlineLevel="1" x14ac:dyDescent="0.2">
      <c r="A169" s="122"/>
      <c r="B169" s="123" t="s">
        <v>145</v>
      </c>
      <c r="C169" s="124" t="s">
        <v>272</v>
      </c>
      <c r="D169" s="125"/>
      <c r="E169" s="126"/>
      <c r="F169" s="126"/>
      <c r="G169" s="126"/>
      <c r="H169" s="126"/>
      <c r="I169" s="125"/>
      <c r="J169" s="125"/>
    </row>
    <row r="170" spans="1:10" outlineLevel="1" x14ac:dyDescent="0.2">
      <c r="A170" s="122"/>
      <c r="B170" s="123" t="s">
        <v>145</v>
      </c>
      <c r="C170" s="124" t="s">
        <v>273</v>
      </c>
      <c r="D170" s="125"/>
      <c r="E170" s="126"/>
      <c r="F170" s="126"/>
      <c r="G170" s="126"/>
      <c r="H170" s="126"/>
      <c r="I170" s="125"/>
      <c r="J170" s="125"/>
    </row>
    <row r="171" spans="1:10" x14ac:dyDescent="0.2">
      <c r="A171" s="116" t="s">
        <v>274</v>
      </c>
      <c r="B171" s="117">
        <v>224</v>
      </c>
      <c r="C171" s="118" t="s">
        <v>31</v>
      </c>
      <c r="D171" s="118"/>
      <c r="E171" s="118"/>
      <c r="F171" s="118"/>
      <c r="G171" s="118"/>
      <c r="H171" s="118"/>
      <c r="I171" s="118"/>
      <c r="J171" s="118"/>
    </row>
    <row r="172" spans="1:10" outlineLevel="1" x14ac:dyDescent="0.2">
      <c r="A172" s="119" t="s">
        <v>145</v>
      </c>
      <c r="B172" s="120" t="s">
        <v>145</v>
      </c>
      <c r="C172" s="121" t="s">
        <v>123</v>
      </c>
      <c r="D172" s="121"/>
      <c r="E172" s="121"/>
      <c r="F172" s="121"/>
      <c r="G172" s="121"/>
      <c r="H172" s="121"/>
      <c r="I172" s="121"/>
      <c r="J172" s="121"/>
    </row>
    <row r="173" spans="1:10" outlineLevel="1" collapsed="1" x14ac:dyDescent="0.2">
      <c r="A173" s="122"/>
      <c r="B173" s="123" t="s">
        <v>145</v>
      </c>
      <c r="C173" s="124" t="s">
        <v>275</v>
      </c>
      <c r="D173" s="125"/>
      <c r="E173" s="126"/>
      <c r="F173" s="126"/>
      <c r="G173" s="126"/>
      <c r="H173" s="126"/>
      <c r="I173" s="125"/>
      <c r="J173" s="125"/>
    </row>
    <row r="174" spans="1:10" ht="22.5" hidden="1" outlineLevel="2" x14ac:dyDescent="0.2">
      <c r="A174" s="119"/>
      <c r="B174" s="120" t="s">
        <v>145</v>
      </c>
      <c r="C174" s="121" t="s">
        <v>276</v>
      </c>
      <c r="D174" s="121"/>
      <c r="E174" s="121"/>
      <c r="F174" s="121"/>
      <c r="G174" s="121"/>
      <c r="H174" s="121"/>
      <c r="I174" s="121"/>
      <c r="J174" s="121"/>
    </row>
    <row r="175" spans="1:10" outlineLevel="1" x14ac:dyDescent="0.2">
      <c r="A175" s="122"/>
      <c r="B175" s="123" t="s">
        <v>145</v>
      </c>
      <c r="C175" s="124" t="s">
        <v>277</v>
      </c>
      <c r="D175" s="125"/>
      <c r="E175" s="126"/>
      <c r="F175" s="126"/>
      <c r="G175" s="126"/>
      <c r="H175" s="126"/>
      <c r="I175" s="125"/>
      <c r="J175" s="125"/>
    </row>
    <row r="176" spans="1:10" ht="24" outlineLevel="1" x14ac:dyDescent="0.2">
      <c r="A176" s="122"/>
      <c r="B176" s="123" t="s">
        <v>145</v>
      </c>
      <c r="C176" s="124" t="s">
        <v>278</v>
      </c>
      <c r="D176" s="125"/>
      <c r="E176" s="126"/>
      <c r="F176" s="126"/>
      <c r="G176" s="126"/>
      <c r="H176" s="126"/>
      <c r="I176" s="125"/>
      <c r="J176" s="125"/>
    </row>
    <row r="177" spans="1:10" x14ac:dyDescent="0.2">
      <c r="A177" s="116" t="s">
        <v>279</v>
      </c>
      <c r="B177" s="117">
        <v>225</v>
      </c>
      <c r="C177" s="118" t="s">
        <v>52</v>
      </c>
      <c r="D177" s="118"/>
      <c r="E177" s="118"/>
      <c r="F177" s="118"/>
      <c r="G177" s="118"/>
      <c r="H177" s="118"/>
      <c r="I177" s="118"/>
      <c r="J177" s="118"/>
    </row>
    <row r="178" spans="1:10" outlineLevel="1" x14ac:dyDescent="0.2">
      <c r="A178" s="119" t="s">
        <v>145</v>
      </c>
      <c r="B178" s="120" t="s">
        <v>145</v>
      </c>
      <c r="C178" s="121" t="s">
        <v>123</v>
      </c>
      <c r="D178" s="121"/>
      <c r="E178" s="121"/>
      <c r="F178" s="121"/>
      <c r="G178" s="121"/>
      <c r="H178" s="121"/>
      <c r="I178" s="121"/>
      <c r="J178" s="121"/>
    </row>
    <row r="179" spans="1:10" ht="36" outlineLevel="1" collapsed="1" x14ac:dyDescent="0.2">
      <c r="A179" s="122"/>
      <c r="B179" s="123" t="s">
        <v>145</v>
      </c>
      <c r="C179" s="124" t="s">
        <v>280</v>
      </c>
      <c r="D179" s="125"/>
      <c r="E179" s="126"/>
      <c r="F179" s="126"/>
      <c r="G179" s="126"/>
      <c r="H179" s="126"/>
      <c r="I179" s="125"/>
      <c r="J179" s="125"/>
    </row>
    <row r="180" spans="1:10" ht="22.5" hidden="1" outlineLevel="2" x14ac:dyDescent="0.2">
      <c r="A180" s="119"/>
      <c r="B180" s="120" t="s">
        <v>145</v>
      </c>
      <c r="C180" s="121" t="s">
        <v>281</v>
      </c>
      <c r="D180" s="121"/>
      <c r="E180" s="121"/>
      <c r="F180" s="121"/>
      <c r="G180" s="121"/>
      <c r="H180" s="121"/>
      <c r="I180" s="121"/>
      <c r="J180" s="121"/>
    </row>
    <row r="181" spans="1:10" ht="33.75" hidden="1" outlineLevel="2" x14ac:dyDescent="0.2">
      <c r="A181" s="119"/>
      <c r="B181" s="120" t="s">
        <v>145</v>
      </c>
      <c r="C181" s="121" t="s">
        <v>282</v>
      </c>
      <c r="D181" s="121"/>
      <c r="E181" s="121"/>
      <c r="F181" s="121"/>
      <c r="G181" s="121"/>
      <c r="H181" s="121"/>
      <c r="I181" s="121"/>
      <c r="J181" s="121"/>
    </row>
    <row r="182" spans="1:10" outlineLevel="1" collapsed="1" x14ac:dyDescent="0.2">
      <c r="A182" s="122"/>
      <c r="B182" s="123" t="s">
        <v>145</v>
      </c>
      <c r="C182" s="124" t="s">
        <v>283</v>
      </c>
      <c r="D182" s="125"/>
      <c r="E182" s="126"/>
      <c r="F182" s="126"/>
      <c r="G182" s="126"/>
      <c r="H182" s="126"/>
      <c r="I182" s="125"/>
      <c r="J182" s="125"/>
    </row>
    <row r="183" spans="1:10" hidden="1" outlineLevel="2" x14ac:dyDescent="0.2">
      <c r="A183" s="119"/>
      <c r="B183" s="120" t="s">
        <v>145</v>
      </c>
      <c r="C183" s="121" t="s">
        <v>284</v>
      </c>
      <c r="D183" s="121"/>
      <c r="E183" s="121"/>
      <c r="F183" s="121"/>
      <c r="G183" s="121"/>
      <c r="H183" s="121"/>
      <c r="I183" s="121"/>
      <c r="J183" s="121"/>
    </row>
    <row r="184" spans="1:10" hidden="1" outlineLevel="2" x14ac:dyDescent="0.2">
      <c r="A184" s="119"/>
      <c r="B184" s="120" t="s">
        <v>145</v>
      </c>
      <c r="C184" s="121" t="s">
        <v>285</v>
      </c>
      <c r="D184" s="121"/>
      <c r="E184" s="121"/>
      <c r="F184" s="121"/>
      <c r="G184" s="121"/>
      <c r="H184" s="121"/>
      <c r="I184" s="121"/>
      <c r="J184" s="121"/>
    </row>
    <row r="185" spans="1:10" ht="24" outlineLevel="1" collapsed="1" x14ac:dyDescent="0.2">
      <c r="A185" s="122"/>
      <c r="B185" s="123" t="s">
        <v>145</v>
      </c>
      <c r="C185" s="124" t="s">
        <v>286</v>
      </c>
      <c r="D185" s="125"/>
      <c r="E185" s="126"/>
      <c r="F185" s="126"/>
      <c r="G185" s="126"/>
      <c r="H185" s="126"/>
      <c r="I185" s="125"/>
      <c r="J185" s="125"/>
    </row>
    <row r="186" spans="1:10" hidden="1" outlineLevel="2" x14ac:dyDescent="0.2">
      <c r="A186" s="119"/>
      <c r="B186" s="120" t="s">
        <v>145</v>
      </c>
      <c r="C186" s="121" t="s">
        <v>287</v>
      </c>
      <c r="D186" s="121"/>
      <c r="E186" s="121"/>
      <c r="F186" s="121"/>
      <c r="G186" s="121"/>
      <c r="H186" s="121"/>
      <c r="I186" s="121"/>
      <c r="J186" s="121"/>
    </row>
    <row r="187" spans="1:10" hidden="1" outlineLevel="2" x14ac:dyDescent="0.2">
      <c r="A187" s="119"/>
      <c r="B187" s="120" t="s">
        <v>145</v>
      </c>
      <c r="C187" s="121" t="s">
        <v>288</v>
      </c>
      <c r="D187" s="121"/>
      <c r="E187" s="121"/>
      <c r="F187" s="121"/>
      <c r="G187" s="121"/>
      <c r="H187" s="121"/>
      <c r="I187" s="121"/>
      <c r="J187" s="121"/>
    </row>
    <row r="188" spans="1:10" ht="22.5" hidden="1" outlineLevel="2" x14ac:dyDescent="0.2">
      <c r="A188" s="119"/>
      <c r="B188" s="120" t="s">
        <v>145</v>
      </c>
      <c r="C188" s="121" t="s">
        <v>289</v>
      </c>
      <c r="D188" s="121"/>
      <c r="E188" s="121"/>
      <c r="F188" s="121"/>
      <c r="G188" s="121"/>
      <c r="H188" s="121"/>
      <c r="I188" s="121"/>
      <c r="J188" s="121"/>
    </row>
    <row r="189" spans="1:10" hidden="1" outlineLevel="2" x14ac:dyDescent="0.2">
      <c r="A189" s="119"/>
      <c r="B189" s="120" t="s">
        <v>145</v>
      </c>
      <c r="C189" s="121" t="s">
        <v>290</v>
      </c>
      <c r="D189" s="121"/>
      <c r="E189" s="121"/>
      <c r="F189" s="121"/>
      <c r="G189" s="121"/>
      <c r="H189" s="121"/>
      <c r="I189" s="121"/>
      <c r="J189" s="121"/>
    </row>
    <row r="190" spans="1:10" ht="36" outlineLevel="1" x14ac:dyDescent="0.2">
      <c r="A190" s="122"/>
      <c r="B190" s="123" t="s">
        <v>145</v>
      </c>
      <c r="C190" s="124" t="s">
        <v>291</v>
      </c>
      <c r="D190" s="125"/>
      <c r="E190" s="126"/>
      <c r="F190" s="126"/>
      <c r="G190" s="126"/>
      <c r="H190" s="126"/>
      <c r="I190" s="125"/>
      <c r="J190" s="125"/>
    </row>
    <row r="191" spans="1:10" ht="24" outlineLevel="1" collapsed="1" x14ac:dyDescent="0.2">
      <c r="A191" s="122"/>
      <c r="B191" s="123" t="s">
        <v>145</v>
      </c>
      <c r="C191" s="124" t="s">
        <v>292</v>
      </c>
      <c r="D191" s="125"/>
      <c r="E191" s="126"/>
      <c r="F191" s="126"/>
      <c r="G191" s="126"/>
      <c r="H191" s="126"/>
      <c r="I191" s="125"/>
      <c r="J191" s="125"/>
    </row>
    <row r="192" spans="1:10" ht="33.75" hidden="1" outlineLevel="2" x14ac:dyDescent="0.2">
      <c r="A192" s="119"/>
      <c r="B192" s="120" t="s">
        <v>145</v>
      </c>
      <c r="C192" s="121" t="s">
        <v>293</v>
      </c>
      <c r="D192" s="121"/>
      <c r="E192" s="121"/>
      <c r="F192" s="121"/>
      <c r="G192" s="121"/>
      <c r="H192" s="121"/>
      <c r="I192" s="121"/>
      <c r="J192" s="121"/>
    </row>
    <row r="193" spans="1:10" outlineLevel="1" collapsed="1" x14ac:dyDescent="0.2">
      <c r="A193" s="122"/>
      <c r="B193" s="123" t="s">
        <v>145</v>
      </c>
      <c r="C193" s="124" t="s">
        <v>294</v>
      </c>
      <c r="D193" s="125"/>
      <c r="E193" s="126"/>
      <c r="F193" s="126"/>
      <c r="G193" s="126"/>
      <c r="H193" s="126"/>
      <c r="I193" s="125"/>
      <c r="J193" s="125"/>
    </row>
    <row r="194" spans="1:10" hidden="1" outlineLevel="2" x14ac:dyDescent="0.2">
      <c r="A194" s="119"/>
      <c r="B194" s="120" t="s">
        <v>145</v>
      </c>
      <c r="C194" s="121" t="s">
        <v>295</v>
      </c>
      <c r="D194" s="121"/>
      <c r="E194" s="121"/>
      <c r="F194" s="121"/>
      <c r="G194" s="121"/>
      <c r="H194" s="121"/>
      <c r="I194" s="121"/>
      <c r="J194" s="121"/>
    </row>
    <row r="195" spans="1:10" hidden="1" outlineLevel="2" x14ac:dyDescent="0.2">
      <c r="A195" s="119"/>
      <c r="B195" s="120" t="s">
        <v>145</v>
      </c>
      <c r="C195" s="121" t="s">
        <v>296</v>
      </c>
      <c r="D195" s="121"/>
      <c r="E195" s="121"/>
      <c r="F195" s="121"/>
      <c r="G195" s="121"/>
      <c r="H195" s="121"/>
      <c r="I195" s="121"/>
      <c r="J195" s="121"/>
    </row>
    <row r="196" spans="1:10" hidden="1" outlineLevel="2" x14ac:dyDescent="0.2">
      <c r="A196" s="119"/>
      <c r="B196" s="120" t="s">
        <v>145</v>
      </c>
      <c r="C196" s="121" t="s">
        <v>297</v>
      </c>
      <c r="D196" s="121"/>
      <c r="E196" s="121"/>
      <c r="F196" s="121"/>
      <c r="G196" s="121"/>
      <c r="H196" s="121"/>
      <c r="I196" s="121"/>
      <c r="J196" s="121"/>
    </row>
    <row r="197" spans="1:10" ht="24" outlineLevel="1" x14ac:dyDescent="0.2">
      <c r="A197" s="122"/>
      <c r="B197" s="123" t="s">
        <v>145</v>
      </c>
      <c r="C197" s="124" t="s">
        <v>298</v>
      </c>
      <c r="D197" s="125"/>
      <c r="E197" s="126"/>
      <c r="F197" s="126"/>
      <c r="G197" s="126"/>
      <c r="H197" s="126"/>
      <c r="I197" s="125"/>
      <c r="J197" s="125"/>
    </row>
    <row r="198" spans="1:10" outlineLevel="1" collapsed="1" x14ac:dyDescent="0.2">
      <c r="A198" s="122"/>
      <c r="B198" s="123" t="s">
        <v>145</v>
      </c>
      <c r="C198" s="124" t="s">
        <v>178</v>
      </c>
      <c r="D198" s="125"/>
      <c r="E198" s="126"/>
      <c r="F198" s="126"/>
      <c r="G198" s="126"/>
      <c r="H198" s="126"/>
      <c r="I198" s="125"/>
      <c r="J198" s="125"/>
    </row>
    <row r="199" spans="1:10" hidden="1" outlineLevel="2" x14ac:dyDescent="0.2">
      <c r="A199" s="119"/>
      <c r="B199" s="120" t="s">
        <v>145</v>
      </c>
      <c r="C199" s="121" t="s">
        <v>299</v>
      </c>
      <c r="D199" s="121"/>
      <c r="E199" s="121"/>
      <c r="F199" s="121"/>
      <c r="G199" s="121"/>
      <c r="H199" s="121"/>
      <c r="I199" s="121"/>
      <c r="J199" s="121"/>
    </row>
    <row r="200" spans="1:10" x14ac:dyDescent="0.2">
      <c r="A200" s="116" t="s">
        <v>300</v>
      </c>
      <c r="B200" s="117">
        <v>226</v>
      </c>
      <c r="C200" s="118" t="s">
        <v>49</v>
      </c>
      <c r="D200" s="118"/>
      <c r="E200" s="118"/>
      <c r="F200" s="118"/>
      <c r="G200" s="118"/>
      <c r="H200" s="118"/>
      <c r="I200" s="118"/>
      <c r="J200" s="118"/>
    </row>
    <row r="201" spans="1:10" outlineLevel="1" x14ac:dyDescent="0.2">
      <c r="A201" s="119" t="s">
        <v>145</v>
      </c>
      <c r="B201" s="120" t="s">
        <v>145</v>
      </c>
      <c r="C201" s="121" t="s">
        <v>123</v>
      </c>
      <c r="D201" s="121"/>
      <c r="E201" s="121"/>
      <c r="F201" s="121"/>
      <c r="G201" s="121"/>
      <c r="H201" s="121"/>
      <c r="I201" s="121"/>
      <c r="J201" s="121"/>
    </row>
    <row r="202" spans="1:10" ht="36" outlineLevel="1" x14ac:dyDescent="0.2">
      <c r="A202" s="122"/>
      <c r="B202" s="123" t="s">
        <v>145</v>
      </c>
      <c r="C202" s="124" t="s">
        <v>301</v>
      </c>
      <c r="D202" s="125"/>
      <c r="E202" s="126"/>
      <c r="F202" s="126"/>
      <c r="G202" s="126"/>
      <c r="H202" s="126"/>
      <c r="I202" s="125"/>
      <c r="J202" s="125"/>
    </row>
    <row r="203" spans="1:10" ht="36" outlineLevel="1" collapsed="1" x14ac:dyDescent="0.2">
      <c r="A203" s="122"/>
      <c r="B203" s="123" t="s">
        <v>145</v>
      </c>
      <c r="C203" s="124" t="s">
        <v>302</v>
      </c>
      <c r="D203" s="125"/>
      <c r="E203" s="126"/>
      <c r="F203" s="126"/>
      <c r="G203" s="126"/>
      <c r="H203" s="126"/>
      <c r="I203" s="125"/>
      <c r="J203" s="125"/>
    </row>
    <row r="204" spans="1:10" hidden="1" outlineLevel="2" x14ac:dyDescent="0.2">
      <c r="A204" s="119"/>
      <c r="B204" s="120" t="s">
        <v>145</v>
      </c>
      <c r="C204" s="121" t="s">
        <v>303</v>
      </c>
      <c r="D204" s="121"/>
      <c r="E204" s="121"/>
      <c r="F204" s="121"/>
      <c r="G204" s="121"/>
      <c r="H204" s="121"/>
      <c r="I204" s="121"/>
      <c r="J204" s="121"/>
    </row>
    <row r="205" spans="1:10" outlineLevel="1" collapsed="1" x14ac:dyDescent="0.2">
      <c r="A205" s="122"/>
      <c r="B205" s="123" t="s">
        <v>145</v>
      </c>
      <c r="C205" s="124" t="s">
        <v>304</v>
      </c>
      <c r="D205" s="125"/>
      <c r="E205" s="126"/>
      <c r="F205" s="126"/>
      <c r="G205" s="126"/>
      <c r="H205" s="126"/>
      <c r="I205" s="125"/>
      <c r="J205" s="125"/>
    </row>
    <row r="206" spans="1:10" ht="22.5" hidden="1" outlineLevel="2" x14ac:dyDescent="0.2">
      <c r="A206" s="119"/>
      <c r="B206" s="120" t="s">
        <v>145</v>
      </c>
      <c r="C206" s="121" t="s">
        <v>305</v>
      </c>
      <c r="D206" s="121"/>
      <c r="E206" s="121"/>
      <c r="F206" s="121"/>
      <c r="G206" s="121"/>
      <c r="H206" s="121"/>
      <c r="I206" s="121"/>
      <c r="J206" s="121"/>
    </row>
    <row r="207" spans="1:10" ht="60" outlineLevel="1" collapsed="1" x14ac:dyDescent="0.2">
      <c r="A207" s="122"/>
      <c r="B207" s="123" t="s">
        <v>145</v>
      </c>
      <c r="C207" s="124" t="s">
        <v>306</v>
      </c>
      <c r="D207" s="125"/>
      <c r="E207" s="126"/>
      <c r="F207" s="126"/>
      <c r="G207" s="126"/>
      <c r="H207" s="126"/>
      <c r="I207" s="125"/>
      <c r="J207" s="125"/>
    </row>
    <row r="208" spans="1:10" ht="22.5" hidden="1" outlineLevel="2" x14ac:dyDescent="0.2">
      <c r="A208" s="119"/>
      <c r="B208" s="120" t="s">
        <v>145</v>
      </c>
      <c r="C208" s="121" t="s">
        <v>307</v>
      </c>
      <c r="D208" s="121"/>
      <c r="E208" s="121"/>
      <c r="F208" s="121"/>
      <c r="G208" s="121"/>
      <c r="H208" s="121"/>
      <c r="I208" s="121"/>
      <c r="J208" s="121"/>
    </row>
    <row r="209" spans="1:10" ht="22.5" hidden="1" outlineLevel="2" x14ac:dyDescent="0.2">
      <c r="A209" s="119"/>
      <c r="B209" s="120" t="s">
        <v>145</v>
      </c>
      <c r="C209" s="121" t="s">
        <v>308</v>
      </c>
      <c r="D209" s="121"/>
      <c r="E209" s="121"/>
      <c r="F209" s="121"/>
      <c r="G209" s="121"/>
      <c r="H209" s="121"/>
      <c r="I209" s="121"/>
      <c r="J209" s="121"/>
    </row>
    <row r="210" spans="1:10" ht="60" outlineLevel="1" collapsed="1" x14ac:dyDescent="0.2">
      <c r="A210" s="122"/>
      <c r="B210" s="123" t="s">
        <v>145</v>
      </c>
      <c r="C210" s="124" t="s">
        <v>309</v>
      </c>
      <c r="D210" s="125"/>
      <c r="E210" s="126"/>
      <c r="F210" s="126"/>
      <c r="G210" s="126"/>
      <c r="H210" s="126"/>
      <c r="I210" s="125"/>
      <c r="J210" s="125"/>
    </row>
    <row r="211" spans="1:10" hidden="1" outlineLevel="2" x14ac:dyDescent="0.2">
      <c r="A211" s="119"/>
      <c r="B211" s="120" t="s">
        <v>145</v>
      </c>
      <c r="C211" s="121" t="s">
        <v>310</v>
      </c>
      <c r="D211" s="121"/>
      <c r="E211" s="121"/>
      <c r="F211" s="121"/>
      <c r="G211" s="121"/>
      <c r="H211" s="121"/>
      <c r="I211" s="121"/>
      <c r="J211" s="121"/>
    </row>
    <row r="212" spans="1:10" ht="24" outlineLevel="1" x14ac:dyDescent="0.2">
      <c r="A212" s="122"/>
      <c r="B212" s="123" t="s">
        <v>145</v>
      </c>
      <c r="C212" s="124" t="s">
        <v>184</v>
      </c>
      <c r="D212" s="125"/>
      <c r="E212" s="126"/>
      <c r="F212" s="126"/>
      <c r="G212" s="126"/>
      <c r="H212" s="126"/>
      <c r="I212" s="125"/>
      <c r="J212" s="125"/>
    </row>
    <row r="213" spans="1:10" ht="36" outlineLevel="1" collapsed="1" x14ac:dyDescent="0.2">
      <c r="A213" s="122"/>
      <c r="B213" s="123" t="s">
        <v>145</v>
      </c>
      <c r="C213" s="124" t="s">
        <v>186</v>
      </c>
      <c r="D213" s="125"/>
      <c r="E213" s="126"/>
      <c r="F213" s="126"/>
      <c r="G213" s="126"/>
      <c r="H213" s="126"/>
      <c r="I213" s="125"/>
      <c r="J213" s="125"/>
    </row>
    <row r="214" spans="1:10" hidden="1" outlineLevel="2" x14ac:dyDescent="0.2">
      <c r="A214" s="119"/>
      <c r="B214" s="120" t="s">
        <v>145</v>
      </c>
      <c r="C214" s="121" t="s">
        <v>311</v>
      </c>
      <c r="D214" s="121"/>
      <c r="E214" s="121"/>
      <c r="F214" s="121"/>
      <c r="G214" s="121"/>
      <c r="H214" s="121"/>
      <c r="I214" s="121"/>
      <c r="J214" s="121"/>
    </row>
    <row r="215" spans="1:10" ht="22.5" hidden="1" outlineLevel="2" x14ac:dyDescent="0.2">
      <c r="A215" s="119"/>
      <c r="B215" s="120" t="s">
        <v>145</v>
      </c>
      <c r="C215" s="121" t="s">
        <v>312</v>
      </c>
      <c r="D215" s="121"/>
      <c r="E215" s="121"/>
      <c r="F215" s="121"/>
      <c r="G215" s="121"/>
      <c r="H215" s="121"/>
      <c r="I215" s="121"/>
      <c r="J215" s="121"/>
    </row>
    <row r="216" spans="1:10" ht="48" outlineLevel="1" collapsed="1" x14ac:dyDescent="0.2">
      <c r="A216" s="122"/>
      <c r="B216" s="123" t="s">
        <v>145</v>
      </c>
      <c r="C216" s="124" t="s">
        <v>313</v>
      </c>
      <c r="D216" s="125"/>
      <c r="E216" s="126"/>
      <c r="F216" s="126"/>
      <c r="G216" s="126"/>
      <c r="H216" s="126"/>
      <c r="I216" s="125"/>
      <c r="J216" s="125"/>
    </row>
    <row r="217" spans="1:10" hidden="1" outlineLevel="2" x14ac:dyDescent="0.2">
      <c r="A217" s="119"/>
      <c r="B217" s="120" t="s">
        <v>145</v>
      </c>
      <c r="C217" s="121" t="s">
        <v>314</v>
      </c>
      <c r="D217" s="121"/>
      <c r="E217" s="121"/>
      <c r="F217" s="121"/>
      <c r="G217" s="121"/>
      <c r="H217" s="121"/>
      <c r="I217" s="121"/>
      <c r="J217" s="121"/>
    </row>
    <row r="218" spans="1:10" hidden="1" outlineLevel="2" x14ac:dyDescent="0.2">
      <c r="A218" s="119"/>
      <c r="B218" s="120" t="s">
        <v>145</v>
      </c>
      <c r="C218" s="121" t="s">
        <v>315</v>
      </c>
      <c r="D218" s="121"/>
      <c r="E218" s="121"/>
      <c r="F218" s="121"/>
      <c r="G218" s="121"/>
      <c r="H218" s="121"/>
      <c r="I218" s="121"/>
      <c r="J218" s="121"/>
    </row>
    <row r="219" spans="1:10" hidden="1" outlineLevel="2" x14ac:dyDescent="0.2">
      <c r="A219" s="119"/>
      <c r="B219" s="120" t="s">
        <v>145</v>
      </c>
      <c r="C219" s="121" t="s">
        <v>316</v>
      </c>
      <c r="D219" s="121"/>
      <c r="E219" s="121"/>
      <c r="F219" s="121"/>
      <c r="G219" s="121"/>
      <c r="H219" s="121"/>
      <c r="I219" s="121"/>
      <c r="J219" s="121"/>
    </row>
    <row r="220" spans="1:10" ht="22.5" hidden="1" outlineLevel="2" x14ac:dyDescent="0.2">
      <c r="A220" s="119"/>
      <c r="B220" s="120" t="s">
        <v>145</v>
      </c>
      <c r="C220" s="121" t="s">
        <v>317</v>
      </c>
      <c r="D220" s="121"/>
      <c r="E220" s="121"/>
      <c r="F220" s="121"/>
      <c r="G220" s="121"/>
      <c r="H220" s="121"/>
      <c r="I220" s="121"/>
      <c r="J220" s="121"/>
    </row>
    <row r="221" spans="1:10" ht="48" outlineLevel="1" collapsed="1" x14ac:dyDescent="0.2">
      <c r="A221" s="122"/>
      <c r="B221" s="123" t="s">
        <v>145</v>
      </c>
      <c r="C221" s="124" t="s">
        <v>318</v>
      </c>
      <c r="D221" s="125"/>
      <c r="E221" s="126"/>
      <c r="F221" s="126"/>
      <c r="G221" s="126"/>
      <c r="H221" s="126"/>
      <c r="I221" s="125"/>
      <c r="J221" s="125"/>
    </row>
    <row r="222" spans="1:10" hidden="1" outlineLevel="2" x14ac:dyDescent="0.2">
      <c r="A222" s="119"/>
      <c r="B222" s="120" t="s">
        <v>145</v>
      </c>
      <c r="C222" s="121" t="s">
        <v>319</v>
      </c>
      <c r="D222" s="121"/>
      <c r="E222" s="121"/>
      <c r="F222" s="121"/>
      <c r="G222" s="121"/>
      <c r="H222" s="121"/>
      <c r="I222" s="121"/>
      <c r="J222" s="121"/>
    </row>
    <row r="223" spans="1:10" outlineLevel="1" collapsed="1" x14ac:dyDescent="0.2">
      <c r="A223" s="122"/>
      <c r="B223" s="123" t="s">
        <v>145</v>
      </c>
      <c r="C223" s="124" t="s">
        <v>320</v>
      </c>
      <c r="D223" s="125"/>
      <c r="E223" s="126"/>
      <c r="F223" s="126"/>
      <c r="G223" s="126"/>
      <c r="H223" s="126"/>
      <c r="I223" s="125"/>
      <c r="J223" s="125"/>
    </row>
    <row r="224" spans="1:10" hidden="1" outlineLevel="2" x14ac:dyDescent="0.2">
      <c r="A224" s="119"/>
      <c r="B224" s="120" t="s">
        <v>145</v>
      </c>
      <c r="C224" s="121" t="s">
        <v>321</v>
      </c>
      <c r="D224" s="121"/>
      <c r="E224" s="121"/>
      <c r="F224" s="121"/>
      <c r="G224" s="121"/>
      <c r="H224" s="121"/>
      <c r="I224" s="121"/>
      <c r="J224" s="121"/>
    </row>
    <row r="225" spans="1:10" ht="22.5" hidden="1" outlineLevel="2" x14ac:dyDescent="0.2">
      <c r="A225" s="119"/>
      <c r="B225" s="120" t="s">
        <v>145</v>
      </c>
      <c r="C225" s="121" t="s">
        <v>322</v>
      </c>
      <c r="D225" s="121"/>
      <c r="E225" s="121"/>
      <c r="F225" s="121"/>
      <c r="G225" s="121"/>
      <c r="H225" s="121"/>
      <c r="I225" s="121"/>
      <c r="J225" s="121"/>
    </row>
    <row r="226" spans="1:10" hidden="1" outlineLevel="2" x14ac:dyDescent="0.2">
      <c r="A226" s="119"/>
      <c r="B226" s="120" t="s">
        <v>145</v>
      </c>
      <c r="C226" s="121" t="s">
        <v>323</v>
      </c>
      <c r="D226" s="121"/>
      <c r="E226" s="121"/>
      <c r="F226" s="121"/>
      <c r="G226" s="121"/>
      <c r="H226" s="121"/>
      <c r="I226" s="121"/>
      <c r="J226" s="121"/>
    </row>
    <row r="227" spans="1:10" outlineLevel="1" collapsed="1" x14ac:dyDescent="0.2">
      <c r="A227" s="122"/>
      <c r="B227" s="123" t="s">
        <v>145</v>
      </c>
      <c r="C227" s="124" t="s">
        <v>324</v>
      </c>
      <c r="D227" s="125"/>
      <c r="E227" s="126"/>
      <c r="F227" s="126"/>
      <c r="G227" s="126"/>
      <c r="H227" s="126"/>
      <c r="I227" s="125"/>
      <c r="J227" s="125"/>
    </row>
    <row r="228" spans="1:10" ht="22.5" hidden="1" outlineLevel="2" x14ac:dyDescent="0.2">
      <c r="A228" s="119"/>
      <c r="B228" s="120" t="s">
        <v>145</v>
      </c>
      <c r="C228" s="121" t="s">
        <v>325</v>
      </c>
      <c r="D228" s="121"/>
      <c r="E228" s="121"/>
      <c r="F228" s="121"/>
      <c r="G228" s="121"/>
      <c r="H228" s="121"/>
      <c r="I228" s="121"/>
      <c r="J228" s="121"/>
    </row>
    <row r="229" spans="1:10" outlineLevel="1" collapsed="1" x14ac:dyDescent="0.2">
      <c r="A229" s="122"/>
      <c r="B229" s="123" t="s">
        <v>145</v>
      </c>
      <c r="C229" s="124" t="s">
        <v>326</v>
      </c>
      <c r="D229" s="125"/>
      <c r="E229" s="126"/>
      <c r="F229" s="126"/>
      <c r="G229" s="126"/>
      <c r="H229" s="126"/>
      <c r="I229" s="125"/>
      <c r="J229" s="125"/>
    </row>
    <row r="230" spans="1:10" hidden="1" outlineLevel="2" x14ac:dyDescent="0.2">
      <c r="A230" s="119"/>
      <c r="B230" s="120" t="s">
        <v>145</v>
      </c>
      <c r="C230" s="121" t="s">
        <v>327</v>
      </c>
      <c r="D230" s="121"/>
      <c r="E230" s="121"/>
      <c r="F230" s="121"/>
      <c r="G230" s="121"/>
      <c r="H230" s="121"/>
      <c r="I230" s="121"/>
      <c r="J230" s="121"/>
    </row>
    <row r="231" spans="1:10" ht="60" outlineLevel="1" x14ac:dyDescent="0.2">
      <c r="A231" s="122"/>
      <c r="B231" s="123" t="s">
        <v>145</v>
      </c>
      <c r="C231" s="124" t="s">
        <v>328</v>
      </c>
      <c r="D231" s="125"/>
      <c r="E231" s="126"/>
      <c r="F231" s="126"/>
      <c r="G231" s="126"/>
      <c r="H231" s="126"/>
      <c r="I231" s="125"/>
      <c r="J231" s="125"/>
    </row>
    <row r="232" spans="1:10" ht="48" outlineLevel="1" x14ac:dyDescent="0.2">
      <c r="A232" s="122"/>
      <c r="B232" s="123" t="s">
        <v>145</v>
      </c>
      <c r="C232" s="124" t="s">
        <v>329</v>
      </c>
      <c r="D232" s="125"/>
      <c r="E232" s="126"/>
      <c r="F232" s="126"/>
      <c r="G232" s="126"/>
      <c r="H232" s="126"/>
      <c r="I232" s="125"/>
      <c r="J232" s="125"/>
    </row>
    <row r="233" spans="1:10" outlineLevel="1" collapsed="1" x14ac:dyDescent="0.2">
      <c r="A233" s="122"/>
      <c r="B233" s="123" t="s">
        <v>145</v>
      </c>
      <c r="C233" s="124" t="s">
        <v>330</v>
      </c>
      <c r="D233" s="125"/>
      <c r="E233" s="126"/>
      <c r="F233" s="126"/>
      <c r="G233" s="126"/>
      <c r="H233" s="126"/>
      <c r="I233" s="125"/>
      <c r="J233" s="125"/>
    </row>
    <row r="234" spans="1:10" ht="22.5" hidden="1" outlineLevel="2" x14ac:dyDescent="0.2">
      <c r="A234" s="119"/>
      <c r="B234" s="120" t="s">
        <v>145</v>
      </c>
      <c r="C234" s="121" t="s">
        <v>331</v>
      </c>
      <c r="D234" s="121"/>
      <c r="E234" s="121"/>
      <c r="F234" s="121"/>
      <c r="G234" s="121"/>
      <c r="H234" s="121"/>
      <c r="I234" s="121"/>
      <c r="J234" s="121"/>
    </row>
    <row r="235" spans="1:10" ht="24" outlineLevel="1" x14ac:dyDescent="0.2">
      <c r="A235" s="122"/>
      <c r="B235" s="123" t="s">
        <v>145</v>
      </c>
      <c r="C235" s="124" t="s">
        <v>332</v>
      </c>
      <c r="D235" s="125"/>
      <c r="E235" s="126"/>
      <c r="F235" s="126"/>
      <c r="G235" s="126"/>
      <c r="H235" s="126"/>
      <c r="I235" s="125"/>
      <c r="J235" s="125"/>
    </row>
    <row r="236" spans="1:10" ht="24" outlineLevel="1" collapsed="1" x14ac:dyDescent="0.2">
      <c r="A236" s="122"/>
      <c r="B236" s="123" t="s">
        <v>145</v>
      </c>
      <c r="C236" s="124" t="s">
        <v>333</v>
      </c>
      <c r="D236" s="125"/>
      <c r="E236" s="126"/>
      <c r="F236" s="126"/>
      <c r="G236" s="126"/>
      <c r="H236" s="126"/>
      <c r="I236" s="125"/>
      <c r="J236" s="125"/>
    </row>
    <row r="237" spans="1:10" hidden="1" outlineLevel="2" x14ac:dyDescent="0.2">
      <c r="A237" s="119"/>
      <c r="B237" s="120" t="s">
        <v>145</v>
      </c>
      <c r="C237" s="121" t="s">
        <v>334</v>
      </c>
      <c r="D237" s="121"/>
      <c r="E237" s="121"/>
      <c r="F237" s="121"/>
      <c r="G237" s="121"/>
      <c r="H237" s="121"/>
      <c r="I237" s="121"/>
      <c r="J237" s="121"/>
    </row>
    <row r="238" spans="1:10" outlineLevel="1" collapsed="1" x14ac:dyDescent="0.2">
      <c r="A238" s="122"/>
      <c r="B238" s="123" t="s">
        <v>145</v>
      </c>
      <c r="C238" s="124" t="s">
        <v>178</v>
      </c>
      <c r="D238" s="125"/>
      <c r="E238" s="126"/>
      <c r="F238" s="126"/>
      <c r="G238" s="126"/>
      <c r="H238" s="126"/>
      <c r="I238" s="125"/>
      <c r="J238" s="125"/>
    </row>
    <row r="239" spans="1:10" ht="22.5" hidden="1" outlineLevel="2" x14ac:dyDescent="0.2">
      <c r="A239" s="119"/>
      <c r="B239" s="120" t="s">
        <v>145</v>
      </c>
      <c r="C239" s="121" t="s">
        <v>335</v>
      </c>
      <c r="D239" s="121"/>
      <c r="E239" s="121"/>
      <c r="F239" s="121"/>
      <c r="G239" s="121"/>
      <c r="H239" s="121"/>
      <c r="I239" s="121"/>
      <c r="J239" s="121"/>
    </row>
    <row r="240" spans="1:10" ht="22.5" hidden="1" outlineLevel="2" x14ac:dyDescent="0.2">
      <c r="A240" s="119"/>
      <c r="B240" s="120" t="s">
        <v>145</v>
      </c>
      <c r="C240" s="121" t="s">
        <v>336</v>
      </c>
      <c r="D240" s="121"/>
      <c r="E240" s="121"/>
      <c r="F240" s="121"/>
      <c r="G240" s="121"/>
      <c r="H240" s="121"/>
      <c r="I240" s="121"/>
      <c r="J240" s="121"/>
    </row>
    <row r="241" spans="1:10" hidden="1" outlineLevel="2" x14ac:dyDescent="0.2">
      <c r="A241" s="119"/>
      <c r="B241" s="120" t="s">
        <v>145</v>
      </c>
      <c r="C241" s="121" t="s">
        <v>337</v>
      </c>
      <c r="D241" s="121"/>
      <c r="E241" s="121"/>
      <c r="F241" s="121"/>
      <c r="G241" s="121"/>
      <c r="H241" s="121"/>
      <c r="I241" s="121"/>
      <c r="J241" s="121"/>
    </row>
    <row r="242" spans="1:10" x14ac:dyDescent="0.2">
      <c r="A242" s="116" t="s">
        <v>338</v>
      </c>
      <c r="B242" s="117">
        <v>310</v>
      </c>
      <c r="C242" s="118" t="s">
        <v>32</v>
      </c>
      <c r="D242" s="118"/>
      <c r="E242" s="118"/>
      <c r="F242" s="118"/>
      <c r="G242" s="118"/>
      <c r="H242" s="118"/>
      <c r="I242" s="118"/>
      <c r="J242" s="118"/>
    </row>
    <row r="243" spans="1:10" outlineLevel="1" x14ac:dyDescent="0.2">
      <c r="A243" s="119" t="s">
        <v>145</v>
      </c>
      <c r="B243" s="120" t="s">
        <v>145</v>
      </c>
      <c r="C243" s="121" t="s">
        <v>123</v>
      </c>
      <c r="D243" s="121"/>
      <c r="E243" s="121"/>
      <c r="F243" s="121"/>
      <c r="G243" s="121"/>
      <c r="H243" s="121"/>
      <c r="I243" s="121"/>
      <c r="J243" s="121"/>
    </row>
    <row r="244" spans="1:10" ht="24" outlineLevel="1" collapsed="1" x14ac:dyDescent="0.2">
      <c r="A244" s="122"/>
      <c r="B244" s="123" t="s">
        <v>145</v>
      </c>
      <c r="C244" s="124" t="s">
        <v>339</v>
      </c>
      <c r="D244" s="125"/>
      <c r="E244" s="126"/>
      <c r="F244" s="126"/>
      <c r="G244" s="126"/>
      <c r="H244" s="126"/>
      <c r="I244" s="125"/>
      <c r="J244" s="125"/>
    </row>
    <row r="245" spans="1:10" hidden="1" outlineLevel="2" x14ac:dyDescent="0.2">
      <c r="A245" s="119"/>
      <c r="B245" s="120" t="s">
        <v>145</v>
      </c>
      <c r="C245" s="121" t="s">
        <v>340</v>
      </c>
      <c r="D245" s="121"/>
      <c r="E245" s="121"/>
      <c r="F245" s="121"/>
      <c r="G245" s="121"/>
      <c r="H245" s="121"/>
      <c r="I245" s="121"/>
      <c r="J245" s="121"/>
    </row>
    <row r="246" spans="1:10" outlineLevel="1" x14ac:dyDescent="0.2">
      <c r="A246" s="122"/>
      <c r="B246" s="123" t="s">
        <v>145</v>
      </c>
      <c r="C246" s="124" t="s">
        <v>341</v>
      </c>
      <c r="D246" s="125"/>
      <c r="E246" s="126"/>
      <c r="F246" s="126"/>
      <c r="G246" s="126"/>
      <c r="H246" s="126"/>
      <c r="I246" s="125"/>
      <c r="J246" s="125"/>
    </row>
    <row r="247" spans="1:10" outlineLevel="1" collapsed="1" x14ac:dyDescent="0.2">
      <c r="A247" s="122"/>
      <c r="B247" s="123" t="s">
        <v>145</v>
      </c>
      <c r="C247" s="124" t="s">
        <v>342</v>
      </c>
      <c r="D247" s="125"/>
      <c r="E247" s="126"/>
      <c r="F247" s="126"/>
      <c r="G247" s="126"/>
      <c r="H247" s="126"/>
      <c r="I247" s="125"/>
      <c r="J247" s="125"/>
    </row>
    <row r="248" spans="1:10" hidden="1" outlineLevel="2" x14ac:dyDescent="0.2">
      <c r="A248" s="119"/>
      <c r="B248" s="120" t="s">
        <v>145</v>
      </c>
      <c r="C248" s="121" t="s">
        <v>343</v>
      </c>
      <c r="D248" s="121"/>
      <c r="E248" s="121"/>
      <c r="F248" s="121"/>
      <c r="G248" s="121"/>
      <c r="H248" s="121"/>
      <c r="I248" s="121"/>
      <c r="J248" s="121"/>
    </row>
    <row r="249" spans="1:10" outlineLevel="1" x14ac:dyDescent="0.2">
      <c r="A249" s="122"/>
      <c r="B249" s="123" t="s">
        <v>145</v>
      </c>
      <c r="C249" s="124" t="s">
        <v>344</v>
      </c>
      <c r="D249" s="125"/>
      <c r="E249" s="126"/>
      <c r="F249" s="126"/>
      <c r="G249" s="126"/>
      <c r="H249" s="126"/>
      <c r="I249" s="125"/>
      <c r="J249" s="125"/>
    </row>
    <row r="250" spans="1:10" ht="24" outlineLevel="1" collapsed="1" x14ac:dyDescent="0.2">
      <c r="A250" s="122"/>
      <c r="B250" s="123" t="s">
        <v>145</v>
      </c>
      <c r="C250" s="124" t="s">
        <v>345</v>
      </c>
      <c r="D250" s="125"/>
      <c r="E250" s="126"/>
      <c r="F250" s="126"/>
      <c r="G250" s="126"/>
      <c r="H250" s="126"/>
      <c r="I250" s="125"/>
      <c r="J250" s="125"/>
    </row>
    <row r="251" spans="1:10" hidden="1" outlineLevel="2" x14ac:dyDescent="0.2">
      <c r="A251" s="119"/>
      <c r="B251" s="120" t="s">
        <v>145</v>
      </c>
      <c r="C251" s="121" t="s">
        <v>346</v>
      </c>
      <c r="D251" s="121"/>
      <c r="E251" s="121"/>
      <c r="F251" s="121"/>
      <c r="G251" s="121"/>
      <c r="H251" s="121"/>
      <c r="I251" s="121"/>
      <c r="J251" s="121"/>
    </row>
    <row r="252" spans="1:10" ht="24" outlineLevel="1" collapsed="1" x14ac:dyDescent="0.2">
      <c r="A252" s="122"/>
      <c r="B252" s="123" t="s">
        <v>145</v>
      </c>
      <c r="C252" s="124" t="s">
        <v>347</v>
      </c>
      <c r="D252" s="125"/>
      <c r="E252" s="126"/>
      <c r="F252" s="126"/>
      <c r="G252" s="126"/>
      <c r="H252" s="126"/>
      <c r="I252" s="125"/>
      <c r="J252" s="125"/>
    </row>
    <row r="253" spans="1:10" hidden="1" outlineLevel="2" x14ac:dyDescent="0.2">
      <c r="A253" s="119"/>
      <c r="B253" s="120" t="s">
        <v>145</v>
      </c>
      <c r="C253" s="121" t="s">
        <v>348</v>
      </c>
      <c r="D253" s="121"/>
      <c r="E253" s="121"/>
      <c r="F253" s="121"/>
      <c r="G253" s="121"/>
      <c r="H253" s="121"/>
      <c r="I253" s="121"/>
      <c r="J253" s="121"/>
    </row>
    <row r="254" spans="1:10" hidden="1" outlineLevel="2" x14ac:dyDescent="0.2">
      <c r="A254" s="119"/>
      <c r="B254" s="120" t="s">
        <v>145</v>
      </c>
      <c r="C254" s="121" t="s">
        <v>349</v>
      </c>
      <c r="D254" s="121"/>
      <c r="E254" s="121"/>
      <c r="F254" s="121"/>
      <c r="G254" s="121"/>
      <c r="H254" s="121"/>
      <c r="I254" s="121"/>
      <c r="J254" s="121"/>
    </row>
    <row r="255" spans="1:10" outlineLevel="1" collapsed="1" x14ac:dyDescent="0.2">
      <c r="A255" s="122"/>
      <c r="B255" s="123" t="s">
        <v>145</v>
      </c>
      <c r="C255" s="124" t="s">
        <v>178</v>
      </c>
      <c r="D255" s="125"/>
      <c r="E255" s="126"/>
      <c r="F255" s="126"/>
      <c r="G255" s="126"/>
      <c r="H255" s="126"/>
      <c r="I255" s="125"/>
      <c r="J255" s="125"/>
    </row>
    <row r="256" spans="1:10" hidden="1" outlineLevel="2" x14ac:dyDescent="0.2">
      <c r="A256" s="119"/>
      <c r="B256" s="120" t="s">
        <v>145</v>
      </c>
      <c r="C256" s="121" t="s">
        <v>350</v>
      </c>
      <c r="D256" s="121"/>
      <c r="E256" s="121"/>
      <c r="F256" s="121"/>
      <c r="G256" s="121"/>
      <c r="H256" s="121"/>
      <c r="I256" s="121"/>
      <c r="J256" s="121"/>
    </row>
    <row r="257" spans="1:10" ht="25.5" x14ac:dyDescent="0.2">
      <c r="A257" s="116" t="s">
        <v>351</v>
      </c>
      <c r="B257" s="117">
        <v>340</v>
      </c>
      <c r="C257" s="118" t="s">
        <v>33</v>
      </c>
      <c r="D257" s="118"/>
      <c r="E257" s="118"/>
      <c r="F257" s="118"/>
      <c r="G257" s="118"/>
      <c r="H257" s="118"/>
      <c r="I257" s="118"/>
      <c r="J257" s="118"/>
    </row>
    <row r="258" spans="1:10" outlineLevel="1" x14ac:dyDescent="0.2">
      <c r="A258" s="119" t="s">
        <v>145</v>
      </c>
      <c r="B258" s="120" t="s">
        <v>145</v>
      </c>
      <c r="C258" s="121" t="s">
        <v>123</v>
      </c>
      <c r="D258" s="121"/>
      <c r="E258" s="121"/>
      <c r="F258" s="121"/>
      <c r="G258" s="121"/>
      <c r="H258" s="121"/>
      <c r="I258" s="121"/>
      <c r="J258" s="121"/>
    </row>
    <row r="259" spans="1:10" outlineLevel="1" collapsed="1" x14ac:dyDescent="0.2">
      <c r="A259" s="122"/>
      <c r="B259" s="123" t="s">
        <v>145</v>
      </c>
      <c r="C259" s="124" t="s">
        <v>352</v>
      </c>
      <c r="D259" s="125"/>
      <c r="E259" s="126"/>
      <c r="F259" s="126"/>
      <c r="G259" s="126"/>
      <c r="H259" s="126"/>
      <c r="I259" s="125"/>
      <c r="J259" s="125"/>
    </row>
    <row r="260" spans="1:10" hidden="1" outlineLevel="2" x14ac:dyDescent="0.2">
      <c r="A260" s="119"/>
      <c r="B260" s="120" t="s">
        <v>145</v>
      </c>
      <c r="C260" s="121" t="s">
        <v>353</v>
      </c>
      <c r="D260" s="121"/>
      <c r="E260" s="121"/>
      <c r="F260" s="121"/>
      <c r="G260" s="121"/>
      <c r="H260" s="121"/>
      <c r="I260" s="121"/>
      <c r="J260" s="121"/>
    </row>
    <row r="261" spans="1:10" hidden="1" outlineLevel="2" x14ac:dyDescent="0.2">
      <c r="A261" s="119"/>
      <c r="B261" s="120" t="s">
        <v>145</v>
      </c>
      <c r="C261" s="121" t="s">
        <v>354</v>
      </c>
      <c r="D261" s="121"/>
      <c r="E261" s="121"/>
      <c r="F261" s="121"/>
      <c r="G261" s="121"/>
      <c r="H261" s="121"/>
      <c r="I261" s="121"/>
      <c r="J261" s="121"/>
    </row>
    <row r="262" spans="1:10" outlineLevel="1" collapsed="1" x14ac:dyDescent="0.2">
      <c r="A262" s="122"/>
      <c r="B262" s="123" t="s">
        <v>145</v>
      </c>
      <c r="C262" s="124" t="s">
        <v>355</v>
      </c>
      <c r="D262" s="125"/>
      <c r="E262" s="126"/>
      <c r="F262" s="126"/>
      <c r="G262" s="126"/>
      <c r="H262" s="126"/>
      <c r="I262" s="125"/>
      <c r="J262" s="125"/>
    </row>
    <row r="263" spans="1:10" hidden="1" outlineLevel="2" x14ac:dyDescent="0.2">
      <c r="A263" s="119"/>
      <c r="B263" s="120" t="s">
        <v>145</v>
      </c>
      <c r="C263" s="121" t="s">
        <v>356</v>
      </c>
      <c r="D263" s="121"/>
      <c r="E263" s="121"/>
      <c r="F263" s="121"/>
      <c r="G263" s="121"/>
      <c r="H263" s="121"/>
      <c r="I263" s="121"/>
      <c r="J263" s="121"/>
    </row>
    <row r="264" spans="1:10" ht="24" outlineLevel="1" collapsed="1" x14ac:dyDescent="0.2">
      <c r="A264" s="122"/>
      <c r="B264" s="123" t="s">
        <v>145</v>
      </c>
      <c r="C264" s="124" t="s">
        <v>357</v>
      </c>
      <c r="D264" s="125"/>
      <c r="E264" s="126"/>
      <c r="F264" s="126"/>
      <c r="G264" s="126"/>
      <c r="H264" s="126"/>
      <c r="I264" s="125"/>
      <c r="J264" s="125"/>
    </row>
    <row r="265" spans="1:10" hidden="1" outlineLevel="2" x14ac:dyDescent="0.2">
      <c r="A265" s="119"/>
      <c r="B265" s="120" t="s">
        <v>145</v>
      </c>
      <c r="C265" s="121" t="s">
        <v>358</v>
      </c>
      <c r="D265" s="121"/>
      <c r="E265" s="121"/>
      <c r="F265" s="121"/>
      <c r="G265" s="121"/>
      <c r="H265" s="121"/>
      <c r="I265" s="121"/>
      <c r="J265" s="121"/>
    </row>
    <row r="266" spans="1:10" ht="24" outlineLevel="1" collapsed="1" x14ac:dyDescent="0.2">
      <c r="A266" s="122"/>
      <c r="B266" s="123" t="s">
        <v>145</v>
      </c>
      <c r="C266" s="124" t="s">
        <v>359</v>
      </c>
      <c r="D266" s="125"/>
      <c r="E266" s="126"/>
      <c r="F266" s="126"/>
      <c r="G266" s="126"/>
      <c r="H266" s="126"/>
      <c r="I266" s="125"/>
      <c r="J266" s="125"/>
    </row>
    <row r="267" spans="1:10" hidden="1" outlineLevel="2" x14ac:dyDescent="0.2">
      <c r="A267" s="119"/>
      <c r="B267" s="120" t="s">
        <v>145</v>
      </c>
      <c r="C267" s="121" t="s">
        <v>360</v>
      </c>
      <c r="D267" s="121"/>
      <c r="E267" s="121"/>
      <c r="F267" s="121"/>
      <c r="G267" s="121"/>
      <c r="H267" s="121"/>
      <c r="I267" s="121"/>
      <c r="J267" s="121"/>
    </row>
    <row r="268" spans="1:10" ht="24" outlineLevel="1" x14ac:dyDescent="0.2">
      <c r="A268" s="122"/>
      <c r="B268" s="123" t="s">
        <v>145</v>
      </c>
      <c r="C268" s="124" t="s">
        <v>361</v>
      </c>
      <c r="D268" s="125"/>
      <c r="E268" s="126"/>
      <c r="F268" s="126"/>
      <c r="G268" s="126"/>
      <c r="H268" s="126"/>
      <c r="I268" s="125"/>
      <c r="J268" s="125"/>
    </row>
    <row r="269" spans="1:10" outlineLevel="1" collapsed="1" x14ac:dyDescent="0.2">
      <c r="A269" s="122"/>
      <c r="B269" s="123" t="s">
        <v>145</v>
      </c>
      <c r="C269" s="124" t="s">
        <v>178</v>
      </c>
      <c r="D269" s="125"/>
      <c r="E269" s="126"/>
      <c r="F269" s="126"/>
      <c r="G269" s="126"/>
      <c r="H269" s="126"/>
      <c r="I269" s="125"/>
      <c r="J269" s="125"/>
    </row>
    <row r="270" spans="1:10" hidden="1" outlineLevel="2" x14ac:dyDescent="0.2">
      <c r="A270" s="119"/>
      <c r="B270" s="120" t="s">
        <v>145</v>
      </c>
      <c r="C270" s="121" t="s">
        <v>362</v>
      </c>
      <c r="D270" s="121"/>
      <c r="E270" s="121"/>
      <c r="F270" s="121"/>
      <c r="G270" s="121"/>
      <c r="H270" s="121"/>
      <c r="I270" s="121"/>
      <c r="J270" s="121"/>
    </row>
    <row r="271" spans="1:10" ht="25.5" x14ac:dyDescent="0.2">
      <c r="A271" s="116" t="s">
        <v>145</v>
      </c>
      <c r="B271" s="117" t="s">
        <v>145</v>
      </c>
      <c r="C271" s="118" t="s">
        <v>363</v>
      </c>
      <c r="D271" s="118"/>
      <c r="E271" s="118"/>
      <c r="F271" s="118"/>
      <c r="G271" s="118"/>
      <c r="H271" s="118"/>
      <c r="I271" s="118"/>
      <c r="J271" s="118"/>
    </row>
    <row r="272" spans="1:10" x14ac:dyDescent="0.2">
      <c r="A272" s="116" t="s">
        <v>364</v>
      </c>
      <c r="B272" s="117">
        <v>290</v>
      </c>
      <c r="C272" s="118" t="s">
        <v>365</v>
      </c>
      <c r="D272" s="118"/>
      <c r="E272" s="118"/>
      <c r="F272" s="118"/>
      <c r="G272" s="118"/>
      <c r="H272" s="118"/>
      <c r="I272" s="118"/>
      <c r="J272" s="118"/>
    </row>
    <row r="273" spans="1:10" outlineLevel="1" x14ac:dyDescent="0.2">
      <c r="A273" s="119" t="s">
        <v>145</v>
      </c>
      <c r="B273" s="120" t="s">
        <v>145</v>
      </c>
      <c r="C273" s="121" t="s">
        <v>123</v>
      </c>
      <c r="D273" s="121"/>
      <c r="E273" s="121"/>
      <c r="F273" s="121"/>
      <c r="G273" s="121"/>
      <c r="H273" s="121"/>
      <c r="I273" s="121"/>
      <c r="J273" s="121"/>
    </row>
    <row r="274" spans="1:10" outlineLevel="1" x14ac:dyDescent="0.2">
      <c r="A274" s="122"/>
      <c r="B274" s="123" t="s">
        <v>145</v>
      </c>
      <c r="C274" s="124" t="s">
        <v>366</v>
      </c>
      <c r="D274" s="125"/>
      <c r="E274" s="126"/>
      <c r="F274" s="126"/>
      <c r="G274" s="126"/>
      <c r="H274" s="126"/>
      <c r="I274" s="125"/>
      <c r="J274" s="125"/>
    </row>
    <row r="275" spans="1:10" outlineLevel="1" collapsed="1" x14ac:dyDescent="0.2">
      <c r="A275" s="122"/>
      <c r="B275" s="123" t="s">
        <v>145</v>
      </c>
      <c r="C275" s="124" t="s">
        <v>367</v>
      </c>
      <c r="D275" s="125"/>
      <c r="E275" s="126"/>
      <c r="F275" s="126"/>
      <c r="G275" s="126"/>
      <c r="H275" s="126"/>
      <c r="I275" s="125"/>
      <c r="J275" s="125"/>
    </row>
    <row r="276" spans="1:10" hidden="1" outlineLevel="2" x14ac:dyDescent="0.2">
      <c r="A276" s="119" t="s">
        <v>145</v>
      </c>
      <c r="B276" s="120" t="s">
        <v>145</v>
      </c>
      <c r="C276" s="121" t="s">
        <v>368</v>
      </c>
      <c r="D276" s="121"/>
      <c r="E276" s="121"/>
      <c r="F276" s="121"/>
      <c r="G276" s="121"/>
      <c r="H276" s="121"/>
      <c r="I276" s="121"/>
      <c r="J276" s="121"/>
    </row>
    <row r="277" spans="1:10" x14ac:dyDescent="0.2">
      <c r="A277" s="116" t="s">
        <v>145</v>
      </c>
      <c r="B277" s="117" t="s">
        <v>145</v>
      </c>
      <c r="C277" s="118" t="s">
        <v>369</v>
      </c>
      <c r="D277" s="118"/>
      <c r="E277" s="118"/>
      <c r="F277" s="118"/>
      <c r="G277" s="118"/>
      <c r="H277" s="118"/>
      <c r="I277" s="118"/>
      <c r="J277" s="118"/>
    </row>
    <row r="278" spans="1:10" x14ac:dyDescent="0.2">
      <c r="A278" s="116" t="s">
        <v>370</v>
      </c>
      <c r="B278" s="117">
        <v>290</v>
      </c>
      <c r="C278" s="118" t="s">
        <v>371</v>
      </c>
      <c r="D278" s="118"/>
      <c r="E278" s="118"/>
      <c r="F278" s="118"/>
      <c r="G278" s="118"/>
      <c r="H278" s="118"/>
      <c r="I278" s="118"/>
      <c r="J278" s="118"/>
    </row>
    <row r="279" spans="1:10" outlineLevel="1" x14ac:dyDescent="0.2">
      <c r="A279" s="119" t="s">
        <v>145</v>
      </c>
      <c r="B279" s="120" t="s">
        <v>145</v>
      </c>
      <c r="C279" s="121" t="s">
        <v>123</v>
      </c>
      <c r="D279" s="121"/>
      <c r="E279" s="121"/>
      <c r="F279" s="121"/>
      <c r="G279" s="121"/>
      <c r="H279" s="121"/>
      <c r="I279" s="121"/>
      <c r="J279" s="121"/>
    </row>
    <row r="280" spans="1:10" outlineLevel="1" collapsed="1" x14ac:dyDescent="0.2">
      <c r="A280" s="122"/>
      <c r="B280" s="123" t="s">
        <v>145</v>
      </c>
      <c r="C280" s="124" t="s">
        <v>372</v>
      </c>
      <c r="D280" s="125"/>
      <c r="E280" s="126"/>
      <c r="F280" s="126"/>
      <c r="G280" s="126"/>
      <c r="H280" s="126"/>
      <c r="I280" s="125"/>
      <c r="J280" s="125"/>
    </row>
    <row r="281" spans="1:10" hidden="1" outlineLevel="2" x14ac:dyDescent="0.2">
      <c r="A281" s="119"/>
      <c r="B281" s="120" t="s">
        <v>145</v>
      </c>
      <c r="C281" s="121" t="s">
        <v>373</v>
      </c>
      <c r="D281" s="121"/>
      <c r="E281" s="121"/>
      <c r="F281" s="121"/>
      <c r="G281" s="121"/>
      <c r="H281" s="121"/>
      <c r="I281" s="121"/>
      <c r="J281" s="121"/>
    </row>
    <row r="282" spans="1:10" ht="24" outlineLevel="1" collapsed="1" x14ac:dyDescent="0.2">
      <c r="A282" s="122"/>
      <c r="B282" s="123" t="s">
        <v>145</v>
      </c>
      <c r="C282" s="124" t="s">
        <v>374</v>
      </c>
      <c r="D282" s="125"/>
      <c r="E282" s="126"/>
      <c r="F282" s="126"/>
      <c r="G282" s="126"/>
      <c r="H282" s="126"/>
      <c r="I282" s="125"/>
      <c r="J282" s="125"/>
    </row>
    <row r="283" spans="1:10" hidden="1" outlineLevel="2" x14ac:dyDescent="0.2">
      <c r="A283" s="119"/>
      <c r="B283" s="120" t="s">
        <v>145</v>
      </c>
      <c r="C283" s="121" t="s">
        <v>375</v>
      </c>
      <c r="D283" s="121"/>
      <c r="E283" s="121"/>
      <c r="F283" s="121"/>
      <c r="G283" s="121"/>
      <c r="H283" s="121"/>
      <c r="I283" s="121"/>
      <c r="J283" s="121"/>
    </row>
    <row r="284" spans="1:10" outlineLevel="1" x14ac:dyDescent="0.2">
      <c r="A284" s="122"/>
      <c r="B284" s="123" t="s">
        <v>145</v>
      </c>
      <c r="C284" s="124" t="s">
        <v>178</v>
      </c>
      <c r="D284" s="125"/>
      <c r="E284" s="126"/>
      <c r="F284" s="126"/>
      <c r="G284" s="126"/>
      <c r="H284" s="126"/>
      <c r="I284" s="125"/>
      <c r="J284" s="125"/>
    </row>
    <row r="285" spans="1:10" x14ac:dyDescent="0.2">
      <c r="A285" s="116" t="s">
        <v>145</v>
      </c>
      <c r="B285" s="117" t="s">
        <v>145</v>
      </c>
      <c r="C285" s="118" t="s">
        <v>376</v>
      </c>
      <c r="D285" s="118"/>
      <c r="E285" s="118"/>
      <c r="F285" s="118"/>
      <c r="G285" s="118"/>
      <c r="H285" s="118"/>
      <c r="I285" s="118"/>
      <c r="J285" s="118"/>
    </row>
    <row r="286" spans="1:10" ht="25.5" x14ac:dyDescent="0.2">
      <c r="A286" s="116"/>
      <c r="B286" s="117" t="s">
        <v>145</v>
      </c>
      <c r="C286" s="118" t="s">
        <v>377</v>
      </c>
      <c r="D286" s="118"/>
      <c r="E286" s="118"/>
      <c r="F286" s="118"/>
      <c r="G286" s="118"/>
      <c r="H286" s="118"/>
      <c r="I286" s="118"/>
      <c r="J286" s="118"/>
    </row>
    <row r="287" spans="1:10" outlineLevel="1" x14ac:dyDescent="0.2">
      <c r="A287" s="119" t="s">
        <v>145</v>
      </c>
      <c r="B287" s="120" t="s">
        <v>145</v>
      </c>
      <c r="C287" s="121" t="s">
        <v>123</v>
      </c>
      <c r="D287" s="121"/>
      <c r="E287" s="121"/>
      <c r="F287" s="121"/>
      <c r="G287" s="121"/>
      <c r="H287" s="121"/>
      <c r="I287" s="121"/>
      <c r="J287" s="121"/>
    </row>
    <row r="288" spans="1:10" outlineLevel="1" x14ac:dyDescent="0.2">
      <c r="A288" s="122"/>
      <c r="B288" s="123" t="s">
        <v>145</v>
      </c>
      <c r="C288" s="124" t="s">
        <v>378</v>
      </c>
      <c r="D288" s="125"/>
      <c r="E288" s="126"/>
      <c r="F288" s="126"/>
      <c r="G288" s="126"/>
      <c r="H288" s="126"/>
      <c r="I288" s="125"/>
      <c r="J288" s="125"/>
    </row>
    <row r="289" spans="1:10" x14ac:dyDescent="0.2">
      <c r="A289" s="116" t="s">
        <v>145</v>
      </c>
      <c r="B289" s="117" t="s">
        <v>145</v>
      </c>
      <c r="C289" s="118" t="s">
        <v>379</v>
      </c>
      <c r="D289" s="118"/>
      <c r="E289" s="118"/>
      <c r="F289" s="118"/>
      <c r="G289" s="118"/>
      <c r="H289" s="118"/>
      <c r="I289" s="118"/>
      <c r="J289" s="118"/>
    </row>
    <row r="290" spans="1:10" x14ac:dyDescent="0.2">
      <c r="A290" s="119"/>
      <c r="B290" s="120"/>
      <c r="C290" s="121"/>
      <c r="D290" s="121"/>
      <c r="E290" s="121"/>
      <c r="F290" s="121"/>
      <c r="G290" s="121"/>
      <c r="H290" s="121"/>
      <c r="I290" s="121"/>
      <c r="J290" s="121"/>
    </row>
    <row r="291" spans="1:10" x14ac:dyDescent="0.2">
      <c r="A291" s="119"/>
      <c r="B291" s="120"/>
      <c r="C291" s="121"/>
      <c r="D291" s="121"/>
      <c r="E291" s="121"/>
      <c r="F291" s="121"/>
      <c r="G291" s="121"/>
      <c r="H291" s="121"/>
      <c r="I291" s="121"/>
      <c r="J291" s="121"/>
    </row>
    <row r="293" spans="1:10" ht="15" x14ac:dyDescent="0.25">
      <c r="B293" s="164" t="s">
        <v>127</v>
      </c>
      <c r="C293" s="164"/>
    </row>
    <row r="294" spans="1:10" ht="15" x14ac:dyDescent="0.25">
      <c r="B294"/>
      <c r="C294"/>
    </row>
    <row r="295" spans="1:10" ht="15" x14ac:dyDescent="0.25">
      <c r="B295" s="164" t="s">
        <v>128</v>
      </c>
      <c r="C295" s="164"/>
    </row>
  </sheetData>
  <mergeCells count="13">
    <mergeCell ref="I9:I11"/>
    <mergeCell ref="J9:J11"/>
    <mergeCell ref="B293:C293"/>
    <mergeCell ref="B295:C295"/>
    <mergeCell ref="A6:H6"/>
    <mergeCell ref="A9:A11"/>
    <mergeCell ref="B9:B11"/>
    <mergeCell ref="C9:C11"/>
    <mergeCell ref="D9:D11"/>
    <mergeCell ref="E9:E11"/>
    <mergeCell ref="F9:F11"/>
    <mergeCell ref="G9:G11"/>
    <mergeCell ref="H9:H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A63" sqref="A63:B65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6.5703125" customWidth="1"/>
    <col min="5" max="5" width="8.28515625" customWidth="1"/>
    <col min="6" max="6" width="10.42578125" customWidth="1"/>
    <col min="7" max="7" width="10" bestFit="1" customWidth="1"/>
    <col min="8" max="9" width="8" customWidth="1"/>
    <col min="10" max="10" width="12.140625" customWidth="1"/>
    <col min="11" max="11" width="11.28515625" customWidth="1"/>
    <col min="12" max="12" width="10.7109375" customWidth="1"/>
    <col min="13" max="13" width="11.85546875" customWidth="1"/>
    <col min="14" max="14" width="46.28515625" customWidth="1"/>
    <col min="257" max="257" width="13.85546875" customWidth="1"/>
    <col min="258" max="258" width="7" customWidth="1"/>
    <col min="259" max="259" width="6.42578125" customWidth="1"/>
    <col min="260" max="260" width="6.5703125" customWidth="1"/>
    <col min="261" max="261" width="8.28515625" customWidth="1"/>
    <col min="262" max="262" width="10.42578125" customWidth="1"/>
    <col min="263" max="263" width="10" bestFit="1" customWidth="1"/>
    <col min="264" max="265" width="8" customWidth="1"/>
    <col min="266" max="266" width="12.140625" customWidth="1"/>
    <col min="267" max="267" width="11.28515625" customWidth="1"/>
    <col min="268" max="268" width="10.7109375" customWidth="1"/>
    <col min="269" max="269" width="11.85546875" customWidth="1"/>
    <col min="270" max="270" width="46.28515625" customWidth="1"/>
    <col min="513" max="513" width="13.85546875" customWidth="1"/>
    <col min="514" max="514" width="7" customWidth="1"/>
    <col min="515" max="515" width="6.42578125" customWidth="1"/>
    <col min="516" max="516" width="6.5703125" customWidth="1"/>
    <col min="517" max="517" width="8.28515625" customWidth="1"/>
    <col min="518" max="518" width="10.42578125" customWidth="1"/>
    <col min="519" max="519" width="10" bestFit="1" customWidth="1"/>
    <col min="520" max="521" width="8" customWidth="1"/>
    <col min="522" max="522" width="12.140625" customWidth="1"/>
    <col min="523" max="523" width="11.28515625" customWidth="1"/>
    <col min="524" max="524" width="10.7109375" customWidth="1"/>
    <col min="525" max="525" width="11.85546875" customWidth="1"/>
    <col min="526" max="526" width="46.28515625" customWidth="1"/>
    <col min="769" max="769" width="13.85546875" customWidth="1"/>
    <col min="770" max="770" width="7" customWidth="1"/>
    <col min="771" max="771" width="6.42578125" customWidth="1"/>
    <col min="772" max="772" width="6.5703125" customWidth="1"/>
    <col min="773" max="773" width="8.28515625" customWidth="1"/>
    <col min="774" max="774" width="10.42578125" customWidth="1"/>
    <col min="775" max="775" width="10" bestFit="1" customWidth="1"/>
    <col min="776" max="777" width="8" customWidth="1"/>
    <col min="778" max="778" width="12.140625" customWidth="1"/>
    <col min="779" max="779" width="11.28515625" customWidth="1"/>
    <col min="780" max="780" width="10.7109375" customWidth="1"/>
    <col min="781" max="781" width="11.85546875" customWidth="1"/>
    <col min="782" max="782" width="46.28515625" customWidth="1"/>
    <col min="1025" max="1025" width="13.85546875" customWidth="1"/>
    <col min="1026" max="1026" width="7" customWidth="1"/>
    <col min="1027" max="1027" width="6.42578125" customWidth="1"/>
    <col min="1028" max="1028" width="6.5703125" customWidth="1"/>
    <col min="1029" max="1029" width="8.28515625" customWidth="1"/>
    <col min="1030" max="1030" width="10.42578125" customWidth="1"/>
    <col min="1031" max="1031" width="10" bestFit="1" customWidth="1"/>
    <col min="1032" max="1033" width="8" customWidth="1"/>
    <col min="1034" max="1034" width="12.140625" customWidth="1"/>
    <col min="1035" max="1035" width="11.28515625" customWidth="1"/>
    <col min="1036" max="1036" width="10.7109375" customWidth="1"/>
    <col min="1037" max="1037" width="11.85546875" customWidth="1"/>
    <col min="1038" max="1038" width="46.28515625" customWidth="1"/>
    <col min="1281" max="1281" width="13.85546875" customWidth="1"/>
    <col min="1282" max="1282" width="7" customWidth="1"/>
    <col min="1283" max="1283" width="6.42578125" customWidth="1"/>
    <col min="1284" max="1284" width="6.5703125" customWidth="1"/>
    <col min="1285" max="1285" width="8.28515625" customWidth="1"/>
    <col min="1286" max="1286" width="10.42578125" customWidth="1"/>
    <col min="1287" max="1287" width="10" bestFit="1" customWidth="1"/>
    <col min="1288" max="1289" width="8" customWidth="1"/>
    <col min="1290" max="1290" width="12.140625" customWidth="1"/>
    <col min="1291" max="1291" width="11.28515625" customWidth="1"/>
    <col min="1292" max="1292" width="10.7109375" customWidth="1"/>
    <col min="1293" max="1293" width="11.85546875" customWidth="1"/>
    <col min="1294" max="1294" width="46.28515625" customWidth="1"/>
    <col min="1537" max="1537" width="13.85546875" customWidth="1"/>
    <col min="1538" max="1538" width="7" customWidth="1"/>
    <col min="1539" max="1539" width="6.42578125" customWidth="1"/>
    <col min="1540" max="1540" width="6.5703125" customWidth="1"/>
    <col min="1541" max="1541" width="8.28515625" customWidth="1"/>
    <col min="1542" max="1542" width="10.42578125" customWidth="1"/>
    <col min="1543" max="1543" width="10" bestFit="1" customWidth="1"/>
    <col min="1544" max="1545" width="8" customWidth="1"/>
    <col min="1546" max="1546" width="12.140625" customWidth="1"/>
    <col min="1547" max="1547" width="11.28515625" customWidth="1"/>
    <col min="1548" max="1548" width="10.7109375" customWidth="1"/>
    <col min="1549" max="1549" width="11.85546875" customWidth="1"/>
    <col min="1550" max="1550" width="46.28515625" customWidth="1"/>
    <col min="1793" max="1793" width="13.85546875" customWidth="1"/>
    <col min="1794" max="1794" width="7" customWidth="1"/>
    <col min="1795" max="1795" width="6.42578125" customWidth="1"/>
    <col min="1796" max="1796" width="6.5703125" customWidth="1"/>
    <col min="1797" max="1797" width="8.28515625" customWidth="1"/>
    <col min="1798" max="1798" width="10.42578125" customWidth="1"/>
    <col min="1799" max="1799" width="10" bestFit="1" customWidth="1"/>
    <col min="1800" max="1801" width="8" customWidth="1"/>
    <col min="1802" max="1802" width="12.140625" customWidth="1"/>
    <col min="1803" max="1803" width="11.28515625" customWidth="1"/>
    <col min="1804" max="1804" width="10.7109375" customWidth="1"/>
    <col min="1805" max="1805" width="11.85546875" customWidth="1"/>
    <col min="1806" max="1806" width="46.28515625" customWidth="1"/>
    <col min="2049" max="2049" width="13.85546875" customWidth="1"/>
    <col min="2050" max="2050" width="7" customWidth="1"/>
    <col min="2051" max="2051" width="6.42578125" customWidth="1"/>
    <col min="2052" max="2052" width="6.5703125" customWidth="1"/>
    <col min="2053" max="2053" width="8.28515625" customWidth="1"/>
    <col min="2054" max="2054" width="10.42578125" customWidth="1"/>
    <col min="2055" max="2055" width="10" bestFit="1" customWidth="1"/>
    <col min="2056" max="2057" width="8" customWidth="1"/>
    <col min="2058" max="2058" width="12.140625" customWidth="1"/>
    <col min="2059" max="2059" width="11.28515625" customWidth="1"/>
    <col min="2060" max="2060" width="10.7109375" customWidth="1"/>
    <col min="2061" max="2061" width="11.85546875" customWidth="1"/>
    <col min="2062" max="2062" width="46.28515625" customWidth="1"/>
    <col min="2305" max="2305" width="13.85546875" customWidth="1"/>
    <col min="2306" max="2306" width="7" customWidth="1"/>
    <col min="2307" max="2307" width="6.42578125" customWidth="1"/>
    <col min="2308" max="2308" width="6.5703125" customWidth="1"/>
    <col min="2309" max="2309" width="8.28515625" customWidth="1"/>
    <col min="2310" max="2310" width="10.42578125" customWidth="1"/>
    <col min="2311" max="2311" width="10" bestFit="1" customWidth="1"/>
    <col min="2312" max="2313" width="8" customWidth="1"/>
    <col min="2314" max="2314" width="12.140625" customWidth="1"/>
    <col min="2315" max="2315" width="11.28515625" customWidth="1"/>
    <col min="2316" max="2316" width="10.7109375" customWidth="1"/>
    <col min="2317" max="2317" width="11.85546875" customWidth="1"/>
    <col min="2318" max="2318" width="46.28515625" customWidth="1"/>
    <col min="2561" max="2561" width="13.85546875" customWidth="1"/>
    <col min="2562" max="2562" width="7" customWidth="1"/>
    <col min="2563" max="2563" width="6.42578125" customWidth="1"/>
    <col min="2564" max="2564" width="6.5703125" customWidth="1"/>
    <col min="2565" max="2565" width="8.28515625" customWidth="1"/>
    <col min="2566" max="2566" width="10.42578125" customWidth="1"/>
    <col min="2567" max="2567" width="10" bestFit="1" customWidth="1"/>
    <col min="2568" max="2569" width="8" customWidth="1"/>
    <col min="2570" max="2570" width="12.140625" customWidth="1"/>
    <col min="2571" max="2571" width="11.28515625" customWidth="1"/>
    <col min="2572" max="2572" width="10.7109375" customWidth="1"/>
    <col min="2573" max="2573" width="11.85546875" customWidth="1"/>
    <col min="2574" max="2574" width="46.28515625" customWidth="1"/>
    <col min="2817" max="2817" width="13.85546875" customWidth="1"/>
    <col min="2818" max="2818" width="7" customWidth="1"/>
    <col min="2819" max="2819" width="6.42578125" customWidth="1"/>
    <col min="2820" max="2820" width="6.5703125" customWidth="1"/>
    <col min="2821" max="2821" width="8.28515625" customWidth="1"/>
    <col min="2822" max="2822" width="10.42578125" customWidth="1"/>
    <col min="2823" max="2823" width="10" bestFit="1" customWidth="1"/>
    <col min="2824" max="2825" width="8" customWidth="1"/>
    <col min="2826" max="2826" width="12.140625" customWidth="1"/>
    <col min="2827" max="2827" width="11.28515625" customWidth="1"/>
    <col min="2828" max="2828" width="10.7109375" customWidth="1"/>
    <col min="2829" max="2829" width="11.85546875" customWidth="1"/>
    <col min="2830" max="2830" width="46.28515625" customWidth="1"/>
    <col min="3073" max="3073" width="13.85546875" customWidth="1"/>
    <col min="3074" max="3074" width="7" customWidth="1"/>
    <col min="3075" max="3075" width="6.42578125" customWidth="1"/>
    <col min="3076" max="3076" width="6.5703125" customWidth="1"/>
    <col min="3077" max="3077" width="8.28515625" customWidth="1"/>
    <col min="3078" max="3078" width="10.42578125" customWidth="1"/>
    <col min="3079" max="3079" width="10" bestFit="1" customWidth="1"/>
    <col min="3080" max="3081" width="8" customWidth="1"/>
    <col min="3082" max="3082" width="12.140625" customWidth="1"/>
    <col min="3083" max="3083" width="11.28515625" customWidth="1"/>
    <col min="3084" max="3084" width="10.7109375" customWidth="1"/>
    <col min="3085" max="3085" width="11.85546875" customWidth="1"/>
    <col min="3086" max="3086" width="46.28515625" customWidth="1"/>
    <col min="3329" max="3329" width="13.85546875" customWidth="1"/>
    <col min="3330" max="3330" width="7" customWidth="1"/>
    <col min="3331" max="3331" width="6.42578125" customWidth="1"/>
    <col min="3332" max="3332" width="6.5703125" customWidth="1"/>
    <col min="3333" max="3333" width="8.28515625" customWidth="1"/>
    <col min="3334" max="3334" width="10.42578125" customWidth="1"/>
    <col min="3335" max="3335" width="10" bestFit="1" customWidth="1"/>
    <col min="3336" max="3337" width="8" customWidth="1"/>
    <col min="3338" max="3338" width="12.140625" customWidth="1"/>
    <col min="3339" max="3339" width="11.28515625" customWidth="1"/>
    <col min="3340" max="3340" width="10.7109375" customWidth="1"/>
    <col min="3341" max="3341" width="11.85546875" customWidth="1"/>
    <col min="3342" max="3342" width="46.28515625" customWidth="1"/>
    <col min="3585" max="3585" width="13.85546875" customWidth="1"/>
    <col min="3586" max="3586" width="7" customWidth="1"/>
    <col min="3587" max="3587" width="6.42578125" customWidth="1"/>
    <col min="3588" max="3588" width="6.5703125" customWidth="1"/>
    <col min="3589" max="3589" width="8.28515625" customWidth="1"/>
    <col min="3590" max="3590" width="10.42578125" customWidth="1"/>
    <col min="3591" max="3591" width="10" bestFit="1" customWidth="1"/>
    <col min="3592" max="3593" width="8" customWidth="1"/>
    <col min="3594" max="3594" width="12.140625" customWidth="1"/>
    <col min="3595" max="3595" width="11.28515625" customWidth="1"/>
    <col min="3596" max="3596" width="10.7109375" customWidth="1"/>
    <col min="3597" max="3597" width="11.85546875" customWidth="1"/>
    <col min="3598" max="3598" width="46.28515625" customWidth="1"/>
    <col min="3841" max="3841" width="13.85546875" customWidth="1"/>
    <col min="3842" max="3842" width="7" customWidth="1"/>
    <col min="3843" max="3843" width="6.42578125" customWidth="1"/>
    <col min="3844" max="3844" width="6.5703125" customWidth="1"/>
    <col min="3845" max="3845" width="8.28515625" customWidth="1"/>
    <col min="3846" max="3846" width="10.42578125" customWidth="1"/>
    <col min="3847" max="3847" width="10" bestFit="1" customWidth="1"/>
    <col min="3848" max="3849" width="8" customWidth="1"/>
    <col min="3850" max="3850" width="12.140625" customWidth="1"/>
    <col min="3851" max="3851" width="11.28515625" customWidth="1"/>
    <col min="3852" max="3852" width="10.7109375" customWidth="1"/>
    <col min="3853" max="3853" width="11.85546875" customWidth="1"/>
    <col min="3854" max="3854" width="46.28515625" customWidth="1"/>
    <col min="4097" max="4097" width="13.85546875" customWidth="1"/>
    <col min="4098" max="4098" width="7" customWidth="1"/>
    <col min="4099" max="4099" width="6.42578125" customWidth="1"/>
    <col min="4100" max="4100" width="6.5703125" customWidth="1"/>
    <col min="4101" max="4101" width="8.28515625" customWidth="1"/>
    <col min="4102" max="4102" width="10.42578125" customWidth="1"/>
    <col min="4103" max="4103" width="10" bestFit="1" customWidth="1"/>
    <col min="4104" max="4105" width="8" customWidth="1"/>
    <col min="4106" max="4106" width="12.140625" customWidth="1"/>
    <col min="4107" max="4107" width="11.28515625" customWidth="1"/>
    <col min="4108" max="4108" width="10.7109375" customWidth="1"/>
    <col min="4109" max="4109" width="11.85546875" customWidth="1"/>
    <col min="4110" max="4110" width="46.28515625" customWidth="1"/>
    <col min="4353" max="4353" width="13.85546875" customWidth="1"/>
    <col min="4354" max="4354" width="7" customWidth="1"/>
    <col min="4355" max="4355" width="6.42578125" customWidth="1"/>
    <col min="4356" max="4356" width="6.5703125" customWidth="1"/>
    <col min="4357" max="4357" width="8.28515625" customWidth="1"/>
    <col min="4358" max="4358" width="10.42578125" customWidth="1"/>
    <col min="4359" max="4359" width="10" bestFit="1" customWidth="1"/>
    <col min="4360" max="4361" width="8" customWidth="1"/>
    <col min="4362" max="4362" width="12.140625" customWidth="1"/>
    <col min="4363" max="4363" width="11.28515625" customWidth="1"/>
    <col min="4364" max="4364" width="10.7109375" customWidth="1"/>
    <col min="4365" max="4365" width="11.85546875" customWidth="1"/>
    <col min="4366" max="4366" width="46.28515625" customWidth="1"/>
    <col min="4609" max="4609" width="13.85546875" customWidth="1"/>
    <col min="4610" max="4610" width="7" customWidth="1"/>
    <col min="4611" max="4611" width="6.42578125" customWidth="1"/>
    <col min="4612" max="4612" width="6.5703125" customWidth="1"/>
    <col min="4613" max="4613" width="8.28515625" customWidth="1"/>
    <col min="4614" max="4614" width="10.42578125" customWidth="1"/>
    <col min="4615" max="4615" width="10" bestFit="1" customWidth="1"/>
    <col min="4616" max="4617" width="8" customWidth="1"/>
    <col min="4618" max="4618" width="12.140625" customWidth="1"/>
    <col min="4619" max="4619" width="11.28515625" customWidth="1"/>
    <col min="4620" max="4620" width="10.7109375" customWidth="1"/>
    <col min="4621" max="4621" width="11.85546875" customWidth="1"/>
    <col min="4622" max="4622" width="46.28515625" customWidth="1"/>
    <col min="4865" max="4865" width="13.85546875" customWidth="1"/>
    <col min="4866" max="4866" width="7" customWidth="1"/>
    <col min="4867" max="4867" width="6.42578125" customWidth="1"/>
    <col min="4868" max="4868" width="6.5703125" customWidth="1"/>
    <col min="4869" max="4869" width="8.28515625" customWidth="1"/>
    <col min="4870" max="4870" width="10.42578125" customWidth="1"/>
    <col min="4871" max="4871" width="10" bestFit="1" customWidth="1"/>
    <col min="4872" max="4873" width="8" customWidth="1"/>
    <col min="4874" max="4874" width="12.140625" customWidth="1"/>
    <col min="4875" max="4875" width="11.28515625" customWidth="1"/>
    <col min="4876" max="4876" width="10.7109375" customWidth="1"/>
    <col min="4877" max="4877" width="11.85546875" customWidth="1"/>
    <col min="4878" max="4878" width="46.28515625" customWidth="1"/>
    <col min="5121" max="5121" width="13.85546875" customWidth="1"/>
    <col min="5122" max="5122" width="7" customWidth="1"/>
    <col min="5123" max="5123" width="6.42578125" customWidth="1"/>
    <col min="5124" max="5124" width="6.5703125" customWidth="1"/>
    <col min="5125" max="5125" width="8.28515625" customWidth="1"/>
    <col min="5126" max="5126" width="10.42578125" customWidth="1"/>
    <col min="5127" max="5127" width="10" bestFit="1" customWidth="1"/>
    <col min="5128" max="5129" width="8" customWidth="1"/>
    <col min="5130" max="5130" width="12.140625" customWidth="1"/>
    <col min="5131" max="5131" width="11.28515625" customWidth="1"/>
    <col min="5132" max="5132" width="10.7109375" customWidth="1"/>
    <col min="5133" max="5133" width="11.85546875" customWidth="1"/>
    <col min="5134" max="5134" width="46.28515625" customWidth="1"/>
    <col min="5377" max="5377" width="13.85546875" customWidth="1"/>
    <col min="5378" max="5378" width="7" customWidth="1"/>
    <col min="5379" max="5379" width="6.42578125" customWidth="1"/>
    <col min="5380" max="5380" width="6.5703125" customWidth="1"/>
    <col min="5381" max="5381" width="8.28515625" customWidth="1"/>
    <col min="5382" max="5382" width="10.42578125" customWidth="1"/>
    <col min="5383" max="5383" width="10" bestFit="1" customWidth="1"/>
    <col min="5384" max="5385" width="8" customWidth="1"/>
    <col min="5386" max="5386" width="12.140625" customWidth="1"/>
    <col min="5387" max="5387" width="11.28515625" customWidth="1"/>
    <col min="5388" max="5388" width="10.7109375" customWidth="1"/>
    <col min="5389" max="5389" width="11.85546875" customWidth="1"/>
    <col min="5390" max="5390" width="46.28515625" customWidth="1"/>
    <col min="5633" max="5633" width="13.85546875" customWidth="1"/>
    <col min="5634" max="5634" width="7" customWidth="1"/>
    <col min="5635" max="5635" width="6.42578125" customWidth="1"/>
    <col min="5636" max="5636" width="6.5703125" customWidth="1"/>
    <col min="5637" max="5637" width="8.28515625" customWidth="1"/>
    <col min="5638" max="5638" width="10.42578125" customWidth="1"/>
    <col min="5639" max="5639" width="10" bestFit="1" customWidth="1"/>
    <col min="5640" max="5641" width="8" customWidth="1"/>
    <col min="5642" max="5642" width="12.140625" customWidth="1"/>
    <col min="5643" max="5643" width="11.28515625" customWidth="1"/>
    <col min="5644" max="5644" width="10.7109375" customWidth="1"/>
    <col min="5645" max="5645" width="11.85546875" customWidth="1"/>
    <col min="5646" max="5646" width="46.28515625" customWidth="1"/>
    <col min="5889" max="5889" width="13.85546875" customWidth="1"/>
    <col min="5890" max="5890" width="7" customWidth="1"/>
    <col min="5891" max="5891" width="6.42578125" customWidth="1"/>
    <col min="5892" max="5892" width="6.5703125" customWidth="1"/>
    <col min="5893" max="5893" width="8.28515625" customWidth="1"/>
    <col min="5894" max="5894" width="10.42578125" customWidth="1"/>
    <col min="5895" max="5895" width="10" bestFit="1" customWidth="1"/>
    <col min="5896" max="5897" width="8" customWidth="1"/>
    <col min="5898" max="5898" width="12.140625" customWidth="1"/>
    <col min="5899" max="5899" width="11.28515625" customWidth="1"/>
    <col min="5900" max="5900" width="10.7109375" customWidth="1"/>
    <col min="5901" max="5901" width="11.85546875" customWidth="1"/>
    <col min="5902" max="5902" width="46.28515625" customWidth="1"/>
    <col min="6145" max="6145" width="13.85546875" customWidth="1"/>
    <col min="6146" max="6146" width="7" customWidth="1"/>
    <col min="6147" max="6147" width="6.42578125" customWidth="1"/>
    <col min="6148" max="6148" width="6.5703125" customWidth="1"/>
    <col min="6149" max="6149" width="8.28515625" customWidth="1"/>
    <col min="6150" max="6150" width="10.42578125" customWidth="1"/>
    <col min="6151" max="6151" width="10" bestFit="1" customWidth="1"/>
    <col min="6152" max="6153" width="8" customWidth="1"/>
    <col min="6154" max="6154" width="12.140625" customWidth="1"/>
    <col min="6155" max="6155" width="11.28515625" customWidth="1"/>
    <col min="6156" max="6156" width="10.7109375" customWidth="1"/>
    <col min="6157" max="6157" width="11.85546875" customWidth="1"/>
    <col min="6158" max="6158" width="46.28515625" customWidth="1"/>
    <col min="6401" max="6401" width="13.85546875" customWidth="1"/>
    <col min="6402" max="6402" width="7" customWidth="1"/>
    <col min="6403" max="6403" width="6.42578125" customWidth="1"/>
    <col min="6404" max="6404" width="6.5703125" customWidth="1"/>
    <col min="6405" max="6405" width="8.28515625" customWidth="1"/>
    <col min="6406" max="6406" width="10.42578125" customWidth="1"/>
    <col min="6407" max="6407" width="10" bestFit="1" customWidth="1"/>
    <col min="6408" max="6409" width="8" customWidth="1"/>
    <col min="6410" max="6410" width="12.140625" customWidth="1"/>
    <col min="6411" max="6411" width="11.28515625" customWidth="1"/>
    <col min="6412" max="6412" width="10.7109375" customWidth="1"/>
    <col min="6413" max="6413" width="11.85546875" customWidth="1"/>
    <col min="6414" max="6414" width="46.28515625" customWidth="1"/>
    <col min="6657" max="6657" width="13.85546875" customWidth="1"/>
    <col min="6658" max="6658" width="7" customWidth="1"/>
    <col min="6659" max="6659" width="6.42578125" customWidth="1"/>
    <col min="6660" max="6660" width="6.5703125" customWidth="1"/>
    <col min="6661" max="6661" width="8.28515625" customWidth="1"/>
    <col min="6662" max="6662" width="10.42578125" customWidth="1"/>
    <col min="6663" max="6663" width="10" bestFit="1" customWidth="1"/>
    <col min="6664" max="6665" width="8" customWidth="1"/>
    <col min="6666" max="6666" width="12.140625" customWidth="1"/>
    <col min="6667" max="6667" width="11.28515625" customWidth="1"/>
    <col min="6668" max="6668" width="10.7109375" customWidth="1"/>
    <col min="6669" max="6669" width="11.85546875" customWidth="1"/>
    <col min="6670" max="6670" width="46.28515625" customWidth="1"/>
    <col min="6913" max="6913" width="13.85546875" customWidth="1"/>
    <col min="6914" max="6914" width="7" customWidth="1"/>
    <col min="6915" max="6915" width="6.42578125" customWidth="1"/>
    <col min="6916" max="6916" width="6.5703125" customWidth="1"/>
    <col min="6917" max="6917" width="8.28515625" customWidth="1"/>
    <col min="6918" max="6918" width="10.42578125" customWidth="1"/>
    <col min="6919" max="6919" width="10" bestFit="1" customWidth="1"/>
    <col min="6920" max="6921" width="8" customWidth="1"/>
    <col min="6922" max="6922" width="12.140625" customWidth="1"/>
    <col min="6923" max="6923" width="11.28515625" customWidth="1"/>
    <col min="6924" max="6924" width="10.7109375" customWidth="1"/>
    <col min="6925" max="6925" width="11.85546875" customWidth="1"/>
    <col min="6926" max="6926" width="46.28515625" customWidth="1"/>
    <col min="7169" max="7169" width="13.85546875" customWidth="1"/>
    <col min="7170" max="7170" width="7" customWidth="1"/>
    <col min="7171" max="7171" width="6.42578125" customWidth="1"/>
    <col min="7172" max="7172" width="6.5703125" customWidth="1"/>
    <col min="7173" max="7173" width="8.28515625" customWidth="1"/>
    <col min="7174" max="7174" width="10.42578125" customWidth="1"/>
    <col min="7175" max="7175" width="10" bestFit="1" customWidth="1"/>
    <col min="7176" max="7177" width="8" customWidth="1"/>
    <col min="7178" max="7178" width="12.140625" customWidth="1"/>
    <col min="7179" max="7179" width="11.28515625" customWidth="1"/>
    <col min="7180" max="7180" width="10.7109375" customWidth="1"/>
    <col min="7181" max="7181" width="11.85546875" customWidth="1"/>
    <col min="7182" max="7182" width="46.28515625" customWidth="1"/>
    <col min="7425" max="7425" width="13.85546875" customWidth="1"/>
    <col min="7426" max="7426" width="7" customWidth="1"/>
    <col min="7427" max="7427" width="6.42578125" customWidth="1"/>
    <col min="7428" max="7428" width="6.5703125" customWidth="1"/>
    <col min="7429" max="7429" width="8.28515625" customWidth="1"/>
    <col min="7430" max="7430" width="10.42578125" customWidth="1"/>
    <col min="7431" max="7431" width="10" bestFit="1" customWidth="1"/>
    <col min="7432" max="7433" width="8" customWidth="1"/>
    <col min="7434" max="7434" width="12.140625" customWidth="1"/>
    <col min="7435" max="7435" width="11.28515625" customWidth="1"/>
    <col min="7436" max="7436" width="10.7109375" customWidth="1"/>
    <col min="7437" max="7437" width="11.85546875" customWidth="1"/>
    <col min="7438" max="7438" width="46.28515625" customWidth="1"/>
    <col min="7681" max="7681" width="13.85546875" customWidth="1"/>
    <col min="7682" max="7682" width="7" customWidth="1"/>
    <col min="7683" max="7683" width="6.42578125" customWidth="1"/>
    <col min="7684" max="7684" width="6.5703125" customWidth="1"/>
    <col min="7685" max="7685" width="8.28515625" customWidth="1"/>
    <col min="7686" max="7686" width="10.42578125" customWidth="1"/>
    <col min="7687" max="7687" width="10" bestFit="1" customWidth="1"/>
    <col min="7688" max="7689" width="8" customWidth="1"/>
    <col min="7690" max="7690" width="12.140625" customWidth="1"/>
    <col min="7691" max="7691" width="11.28515625" customWidth="1"/>
    <col min="7692" max="7692" width="10.7109375" customWidth="1"/>
    <col min="7693" max="7693" width="11.85546875" customWidth="1"/>
    <col min="7694" max="7694" width="46.28515625" customWidth="1"/>
    <col min="7937" max="7937" width="13.85546875" customWidth="1"/>
    <col min="7938" max="7938" width="7" customWidth="1"/>
    <col min="7939" max="7939" width="6.42578125" customWidth="1"/>
    <col min="7940" max="7940" width="6.5703125" customWidth="1"/>
    <col min="7941" max="7941" width="8.28515625" customWidth="1"/>
    <col min="7942" max="7942" width="10.42578125" customWidth="1"/>
    <col min="7943" max="7943" width="10" bestFit="1" customWidth="1"/>
    <col min="7944" max="7945" width="8" customWidth="1"/>
    <col min="7946" max="7946" width="12.140625" customWidth="1"/>
    <col min="7947" max="7947" width="11.28515625" customWidth="1"/>
    <col min="7948" max="7948" width="10.7109375" customWidth="1"/>
    <col min="7949" max="7949" width="11.85546875" customWidth="1"/>
    <col min="7950" max="7950" width="46.28515625" customWidth="1"/>
    <col min="8193" max="8193" width="13.85546875" customWidth="1"/>
    <col min="8194" max="8194" width="7" customWidth="1"/>
    <col min="8195" max="8195" width="6.42578125" customWidth="1"/>
    <col min="8196" max="8196" width="6.5703125" customWidth="1"/>
    <col min="8197" max="8197" width="8.28515625" customWidth="1"/>
    <col min="8198" max="8198" width="10.42578125" customWidth="1"/>
    <col min="8199" max="8199" width="10" bestFit="1" customWidth="1"/>
    <col min="8200" max="8201" width="8" customWidth="1"/>
    <col min="8202" max="8202" width="12.140625" customWidth="1"/>
    <col min="8203" max="8203" width="11.28515625" customWidth="1"/>
    <col min="8204" max="8204" width="10.7109375" customWidth="1"/>
    <col min="8205" max="8205" width="11.85546875" customWidth="1"/>
    <col min="8206" max="8206" width="46.28515625" customWidth="1"/>
    <col min="8449" max="8449" width="13.85546875" customWidth="1"/>
    <col min="8450" max="8450" width="7" customWidth="1"/>
    <col min="8451" max="8451" width="6.42578125" customWidth="1"/>
    <col min="8452" max="8452" width="6.5703125" customWidth="1"/>
    <col min="8453" max="8453" width="8.28515625" customWidth="1"/>
    <col min="8454" max="8454" width="10.42578125" customWidth="1"/>
    <col min="8455" max="8455" width="10" bestFit="1" customWidth="1"/>
    <col min="8456" max="8457" width="8" customWidth="1"/>
    <col min="8458" max="8458" width="12.140625" customWidth="1"/>
    <col min="8459" max="8459" width="11.28515625" customWidth="1"/>
    <col min="8460" max="8460" width="10.7109375" customWidth="1"/>
    <col min="8461" max="8461" width="11.85546875" customWidth="1"/>
    <col min="8462" max="8462" width="46.28515625" customWidth="1"/>
    <col min="8705" max="8705" width="13.85546875" customWidth="1"/>
    <col min="8706" max="8706" width="7" customWidth="1"/>
    <col min="8707" max="8707" width="6.42578125" customWidth="1"/>
    <col min="8708" max="8708" width="6.5703125" customWidth="1"/>
    <col min="8709" max="8709" width="8.28515625" customWidth="1"/>
    <col min="8710" max="8710" width="10.42578125" customWidth="1"/>
    <col min="8711" max="8711" width="10" bestFit="1" customWidth="1"/>
    <col min="8712" max="8713" width="8" customWidth="1"/>
    <col min="8714" max="8714" width="12.140625" customWidth="1"/>
    <col min="8715" max="8715" width="11.28515625" customWidth="1"/>
    <col min="8716" max="8716" width="10.7109375" customWidth="1"/>
    <col min="8717" max="8717" width="11.85546875" customWidth="1"/>
    <col min="8718" max="8718" width="46.28515625" customWidth="1"/>
    <col min="8961" max="8961" width="13.85546875" customWidth="1"/>
    <col min="8962" max="8962" width="7" customWidth="1"/>
    <col min="8963" max="8963" width="6.42578125" customWidth="1"/>
    <col min="8964" max="8964" width="6.5703125" customWidth="1"/>
    <col min="8965" max="8965" width="8.28515625" customWidth="1"/>
    <col min="8966" max="8966" width="10.42578125" customWidth="1"/>
    <col min="8967" max="8967" width="10" bestFit="1" customWidth="1"/>
    <col min="8968" max="8969" width="8" customWidth="1"/>
    <col min="8970" max="8970" width="12.140625" customWidth="1"/>
    <col min="8971" max="8971" width="11.28515625" customWidth="1"/>
    <col min="8972" max="8972" width="10.7109375" customWidth="1"/>
    <col min="8973" max="8973" width="11.85546875" customWidth="1"/>
    <col min="8974" max="8974" width="46.28515625" customWidth="1"/>
    <col min="9217" max="9217" width="13.85546875" customWidth="1"/>
    <col min="9218" max="9218" width="7" customWidth="1"/>
    <col min="9219" max="9219" width="6.42578125" customWidth="1"/>
    <col min="9220" max="9220" width="6.5703125" customWidth="1"/>
    <col min="9221" max="9221" width="8.28515625" customWidth="1"/>
    <col min="9222" max="9222" width="10.42578125" customWidth="1"/>
    <col min="9223" max="9223" width="10" bestFit="1" customWidth="1"/>
    <col min="9224" max="9225" width="8" customWidth="1"/>
    <col min="9226" max="9226" width="12.140625" customWidth="1"/>
    <col min="9227" max="9227" width="11.28515625" customWidth="1"/>
    <col min="9228" max="9228" width="10.7109375" customWidth="1"/>
    <col min="9229" max="9229" width="11.85546875" customWidth="1"/>
    <col min="9230" max="9230" width="46.28515625" customWidth="1"/>
    <col min="9473" max="9473" width="13.85546875" customWidth="1"/>
    <col min="9474" max="9474" width="7" customWidth="1"/>
    <col min="9475" max="9475" width="6.42578125" customWidth="1"/>
    <col min="9476" max="9476" width="6.5703125" customWidth="1"/>
    <col min="9477" max="9477" width="8.28515625" customWidth="1"/>
    <col min="9478" max="9478" width="10.42578125" customWidth="1"/>
    <col min="9479" max="9479" width="10" bestFit="1" customWidth="1"/>
    <col min="9480" max="9481" width="8" customWidth="1"/>
    <col min="9482" max="9482" width="12.140625" customWidth="1"/>
    <col min="9483" max="9483" width="11.28515625" customWidth="1"/>
    <col min="9484" max="9484" width="10.7109375" customWidth="1"/>
    <col min="9485" max="9485" width="11.85546875" customWidth="1"/>
    <col min="9486" max="9486" width="46.28515625" customWidth="1"/>
    <col min="9729" max="9729" width="13.85546875" customWidth="1"/>
    <col min="9730" max="9730" width="7" customWidth="1"/>
    <col min="9731" max="9731" width="6.42578125" customWidth="1"/>
    <col min="9732" max="9732" width="6.5703125" customWidth="1"/>
    <col min="9733" max="9733" width="8.28515625" customWidth="1"/>
    <col min="9734" max="9734" width="10.42578125" customWidth="1"/>
    <col min="9735" max="9735" width="10" bestFit="1" customWidth="1"/>
    <col min="9736" max="9737" width="8" customWidth="1"/>
    <col min="9738" max="9738" width="12.140625" customWidth="1"/>
    <col min="9739" max="9739" width="11.28515625" customWidth="1"/>
    <col min="9740" max="9740" width="10.7109375" customWidth="1"/>
    <col min="9741" max="9741" width="11.85546875" customWidth="1"/>
    <col min="9742" max="9742" width="46.28515625" customWidth="1"/>
    <col min="9985" max="9985" width="13.85546875" customWidth="1"/>
    <col min="9986" max="9986" width="7" customWidth="1"/>
    <col min="9987" max="9987" width="6.42578125" customWidth="1"/>
    <col min="9988" max="9988" width="6.5703125" customWidth="1"/>
    <col min="9989" max="9989" width="8.28515625" customWidth="1"/>
    <col min="9990" max="9990" width="10.42578125" customWidth="1"/>
    <col min="9991" max="9991" width="10" bestFit="1" customWidth="1"/>
    <col min="9992" max="9993" width="8" customWidth="1"/>
    <col min="9994" max="9994" width="12.140625" customWidth="1"/>
    <col min="9995" max="9995" width="11.28515625" customWidth="1"/>
    <col min="9996" max="9996" width="10.7109375" customWidth="1"/>
    <col min="9997" max="9997" width="11.85546875" customWidth="1"/>
    <col min="9998" max="9998" width="46.28515625" customWidth="1"/>
    <col min="10241" max="10241" width="13.85546875" customWidth="1"/>
    <col min="10242" max="10242" width="7" customWidth="1"/>
    <col min="10243" max="10243" width="6.42578125" customWidth="1"/>
    <col min="10244" max="10244" width="6.5703125" customWidth="1"/>
    <col min="10245" max="10245" width="8.28515625" customWidth="1"/>
    <col min="10246" max="10246" width="10.42578125" customWidth="1"/>
    <col min="10247" max="10247" width="10" bestFit="1" customWidth="1"/>
    <col min="10248" max="10249" width="8" customWidth="1"/>
    <col min="10250" max="10250" width="12.140625" customWidth="1"/>
    <col min="10251" max="10251" width="11.28515625" customWidth="1"/>
    <col min="10252" max="10252" width="10.7109375" customWidth="1"/>
    <col min="10253" max="10253" width="11.85546875" customWidth="1"/>
    <col min="10254" max="10254" width="46.28515625" customWidth="1"/>
    <col min="10497" max="10497" width="13.85546875" customWidth="1"/>
    <col min="10498" max="10498" width="7" customWidth="1"/>
    <col min="10499" max="10499" width="6.42578125" customWidth="1"/>
    <col min="10500" max="10500" width="6.5703125" customWidth="1"/>
    <col min="10501" max="10501" width="8.28515625" customWidth="1"/>
    <col min="10502" max="10502" width="10.42578125" customWidth="1"/>
    <col min="10503" max="10503" width="10" bestFit="1" customWidth="1"/>
    <col min="10504" max="10505" width="8" customWidth="1"/>
    <col min="10506" max="10506" width="12.140625" customWidth="1"/>
    <col min="10507" max="10507" width="11.28515625" customWidth="1"/>
    <col min="10508" max="10508" width="10.7109375" customWidth="1"/>
    <col min="10509" max="10509" width="11.85546875" customWidth="1"/>
    <col min="10510" max="10510" width="46.28515625" customWidth="1"/>
    <col min="10753" max="10753" width="13.85546875" customWidth="1"/>
    <col min="10754" max="10754" width="7" customWidth="1"/>
    <col min="10755" max="10755" width="6.42578125" customWidth="1"/>
    <col min="10756" max="10756" width="6.5703125" customWidth="1"/>
    <col min="10757" max="10757" width="8.28515625" customWidth="1"/>
    <col min="10758" max="10758" width="10.42578125" customWidth="1"/>
    <col min="10759" max="10759" width="10" bestFit="1" customWidth="1"/>
    <col min="10760" max="10761" width="8" customWidth="1"/>
    <col min="10762" max="10762" width="12.140625" customWidth="1"/>
    <col min="10763" max="10763" width="11.28515625" customWidth="1"/>
    <col min="10764" max="10764" width="10.7109375" customWidth="1"/>
    <col min="10765" max="10765" width="11.85546875" customWidth="1"/>
    <col min="10766" max="10766" width="46.28515625" customWidth="1"/>
    <col min="11009" max="11009" width="13.85546875" customWidth="1"/>
    <col min="11010" max="11010" width="7" customWidth="1"/>
    <col min="11011" max="11011" width="6.42578125" customWidth="1"/>
    <col min="11012" max="11012" width="6.5703125" customWidth="1"/>
    <col min="11013" max="11013" width="8.28515625" customWidth="1"/>
    <col min="11014" max="11014" width="10.42578125" customWidth="1"/>
    <col min="11015" max="11015" width="10" bestFit="1" customWidth="1"/>
    <col min="11016" max="11017" width="8" customWidth="1"/>
    <col min="11018" max="11018" width="12.140625" customWidth="1"/>
    <col min="11019" max="11019" width="11.28515625" customWidth="1"/>
    <col min="11020" max="11020" width="10.7109375" customWidth="1"/>
    <col min="11021" max="11021" width="11.85546875" customWidth="1"/>
    <col min="11022" max="11022" width="46.28515625" customWidth="1"/>
    <col min="11265" max="11265" width="13.85546875" customWidth="1"/>
    <col min="11266" max="11266" width="7" customWidth="1"/>
    <col min="11267" max="11267" width="6.42578125" customWidth="1"/>
    <col min="11268" max="11268" width="6.5703125" customWidth="1"/>
    <col min="11269" max="11269" width="8.28515625" customWidth="1"/>
    <col min="11270" max="11270" width="10.42578125" customWidth="1"/>
    <col min="11271" max="11271" width="10" bestFit="1" customWidth="1"/>
    <col min="11272" max="11273" width="8" customWidth="1"/>
    <col min="11274" max="11274" width="12.140625" customWidth="1"/>
    <col min="11275" max="11275" width="11.28515625" customWidth="1"/>
    <col min="11276" max="11276" width="10.7109375" customWidth="1"/>
    <col min="11277" max="11277" width="11.85546875" customWidth="1"/>
    <col min="11278" max="11278" width="46.28515625" customWidth="1"/>
    <col min="11521" max="11521" width="13.85546875" customWidth="1"/>
    <col min="11522" max="11522" width="7" customWidth="1"/>
    <col min="11523" max="11523" width="6.42578125" customWidth="1"/>
    <col min="11524" max="11524" width="6.5703125" customWidth="1"/>
    <col min="11525" max="11525" width="8.28515625" customWidth="1"/>
    <col min="11526" max="11526" width="10.42578125" customWidth="1"/>
    <col min="11527" max="11527" width="10" bestFit="1" customWidth="1"/>
    <col min="11528" max="11529" width="8" customWidth="1"/>
    <col min="11530" max="11530" width="12.140625" customWidth="1"/>
    <col min="11531" max="11531" width="11.28515625" customWidth="1"/>
    <col min="11532" max="11532" width="10.7109375" customWidth="1"/>
    <col min="11533" max="11533" width="11.85546875" customWidth="1"/>
    <col min="11534" max="11534" width="46.28515625" customWidth="1"/>
    <col min="11777" max="11777" width="13.85546875" customWidth="1"/>
    <col min="11778" max="11778" width="7" customWidth="1"/>
    <col min="11779" max="11779" width="6.42578125" customWidth="1"/>
    <col min="11780" max="11780" width="6.5703125" customWidth="1"/>
    <col min="11781" max="11781" width="8.28515625" customWidth="1"/>
    <col min="11782" max="11782" width="10.42578125" customWidth="1"/>
    <col min="11783" max="11783" width="10" bestFit="1" customWidth="1"/>
    <col min="11784" max="11785" width="8" customWidth="1"/>
    <col min="11786" max="11786" width="12.140625" customWidth="1"/>
    <col min="11787" max="11787" width="11.28515625" customWidth="1"/>
    <col min="11788" max="11788" width="10.7109375" customWidth="1"/>
    <col min="11789" max="11789" width="11.85546875" customWidth="1"/>
    <col min="11790" max="11790" width="46.28515625" customWidth="1"/>
    <col min="12033" max="12033" width="13.85546875" customWidth="1"/>
    <col min="12034" max="12034" width="7" customWidth="1"/>
    <col min="12035" max="12035" width="6.42578125" customWidth="1"/>
    <col min="12036" max="12036" width="6.5703125" customWidth="1"/>
    <col min="12037" max="12037" width="8.28515625" customWidth="1"/>
    <col min="12038" max="12038" width="10.42578125" customWidth="1"/>
    <col min="12039" max="12039" width="10" bestFit="1" customWidth="1"/>
    <col min="12040" max="12041" width="8" customWidth="1"/>
    <col min="12042" max="12042" width="12.140625" customWidth="1"/>
    <col min="12043" max="12043" width="11.28515625" customWidth="1"/>
    <col min="12044" max="12044" width="10.7109375" customWidth="1"/>
    <col min="12045" max="12045" width="11.85546875" customWidth="1"/>
    <col min="12046" max="12046" width="46.28515625" customWidth="1"/>
    <col min="12289" max="12289" width="13.85546875" customWidth="1"/>
    <col min="12290" max="12290" width="7" customWidth="1"/>
    <col min="12291" max="12291" width="6.42578125" customWidth="1"/>
    <col min="12292" max="12292" width="6.5703125" customWidth="1"/>
    <col min="12293" max="12293" width="8.28515625" customWidth="1"/>
    <col min="12294" max="12294" width="10.42578125" customWidth="1"/>
    <col min="12295" max="12295" width="10" bestFit="1" customWidth="1"/>
    <col min="12296" max="12297" width="8" customWidth="1"/>
    <col min="12298" max="12298" width="12.140625" customWidth="1"/>
    <col min="12299" max="12299" width="11.28515625" customWidth="1"/>
    <col min="12300" max="12300" width="10.7109375" customWidth="1"/>
    <col min="12301" max="12301" width="11.85546875" customWidth="1"/>
    <col min="12302" max="12302" width="46.28515625" customWidth="1"/>
    <col min="12545" max="12545" width="13.85546875" customWidth="1"/>
    <col min="12546" max="12546" width="7" customWidth="1"/>
    <col min="12547" max="12547" width="6.42578125" customWidth="1"/>
    <col min="12548" max="12548" width="6.5703125" customWidth="1"/>
    <col min="12549" max="12549" width="8.28515625" customWidth="1"/>
    <col min="12550" max="12550" width="10.42578125" customWidth="1"/>
    <col min="12551" max="12551" width="10" bestFit="1" customWidth="1"/>
    <col min="12552" max="12553" width="8" customWidth="1"/>
    <col min="12554" max="12554" width="12.140625" customWidth="1"/>
    <col min="12555" max="12555" width="11.28515625" customWidth="1"/>
    <col min="12556" max="12556" width="10.7109375" customWidth="1"/>
    <col min="12557" max="12557" width="11.85546875" customWidth="1"/>
    <col min="12558" max="12558" width="46.28515625" customWidth="1"/>
    <col min="12801" max="12801" width="13.85546875" customWidth="1"/>
    <col min="12802" max="12802" width="7" customWidth="1"/>
    <col min="12803" max="12803" width="6.42578125" customWidth="1"/>
    <col min="12804" max="12804" width="6.5703125" customWidth="1"/>
    <col min="12805" max="12805" width="8.28515625" customWidth="1"/>
    <col min="12806" max="12806" width="10.42578125" customWidth="1"/>
    <col min="12807" max="12807" width="10" bestFit="1" customWidth="1"/>
    <col min="12808" max="12809" width="8" customWidth="1"/>
    <col min="12810" max="12810" width="12.140625" customWidth="1"/>
    <col min="12811" max="12811" width="11.28515625" customWidth="1"/>
    <col min="12812" max="12812" width="10.7109375" customWidth="1"/>
    <col min="12813" max="12813" width="11.85546875" customWidth="1"/>
    <col min="12814" max="12814" width="46.28515625" customWidth="1"/>
    <col min="13057" max="13057" width="13.85546875" customWidth="1"/>
    <col min="13058" max="13058" width="7" customWidth="1"/>
    <col min="13059" max="13059" width="6.42578125" customWidth="1"/>
    <col min="13060" max="13060" width="6.5703125" customWidth="1"/>
    <col min="13061" max="13061" width="8.28515625" customWidth="1"/>
    <col min="13062" max="13062" width="10.42578125" customWidth="1"/>
    <col min="13063" max="13063" width="10" bestFit="1" customWidth="1"/>
    <col min="13064" max="13065" width="8" customWidth="1"/>
    <col min="13066" max="13066" width="12.140625" customWidth="1"/>
    <col min="13067" max="13067" width="11.28515625" customWidth="1"/>
    <col min="13068" max="13068" width="10.7109375" customWidth="1"/>
    <col min="13069" max="13069" width="11.85546875" customWidth="1"/>
    <col min="13070" max="13070" width="46.28515625" customWidth="1"/>
    <col min="13313" max="13313" width="13.85546875" customWidth="1"/>
    <col min="13314" max="13314" width="7" customWidth="1"/>
    <col min="13315" max="13315" width="6.42578125" customWidth="1"/>
    <col min="13316" max="13316" width="6.5703125" customWidth="1"/>
    <col min="13317" max="13317" width="8.28515625" customWidth="1"/>
    <col min="13318" max="13318" width="10.42578125" customWidth="1"/>
    <col min="13319" max="13319" width="10" bestFit="1" customWidth="1"/>
    <col min="13320" max="13321" width="8" customWidth="1"/>
    <col min="13322" max="13322" width="12.140625" customWidth="1"/>
    <col min="13323" max="13323" width="11.28515625" customWidth="1"/>
    <col min="13324" max="13324" width="10.7109375" customWidth="1"/>
    <col min="13325" max="13325" width="11.85546875" customWidth="1"/>
    <col min="13326" max="13326" width="46.28515625" customWidth="1"/>
    <col min="13569" max="13569" width="13.85546875" customWidth="1"/>
    <col min="13570" max="13570" width="7" customWidth="1"/>
    <col min="13571" max="13571" width="6.42578125" customWidth="1"/>
    <col min="13572" max="13572" width="6.5703125" customWidth="1"/>
    <col min="13573" max="13573" width="8.28515625" customWidth="1"/>
    <col min="13574" max="13574" width="10.42578125" customWidth="1"/>
    <col min="13575" max="13575" width="10" bestFit="1" customWidth="1"/>
    <col min="13576" max="13577" width="8" customWidth="1"/>
    <col min="13578" max="13578" width="12.140625" customWidth="1"/>
    <col min="13579" max="13579" width="11.28515625" customWidth="1"/>
    <col min="13580" max="13580" width="10.7109375" customWidth="1"/>
    <col min="13581" max="13581" width="11.85546875" customWidth="1"/>
    <col min="13582" max="13582" width="46.28515625" customWidth="1"/>
    <col min="13825" max="13825" width="13.85546875" customWidth="1"/>
    <col min="13826" max="13826" width="7" customWidth="1"/>
    <col min="13827" max="13827" width="6.42578125" customWidth="1"/>
    <col min="13828" max="13828" width="6.5703125" customWidth="1"/>
    <col min="13829" max="13829" width="8.28515625" customWidth="1"/>
    <col min="13830" max="13830" width="10.42578125" customWidth="1"/>
    <col min="13831" max="13831" width="10" bestFit="1" customWidth="1"/>
    <col min="13832" max="13833" width="8" customWidth="1"/>
    <col min="13834" max="13834" width="12.140625" customWidth="1"/>
    <col min="13835" max="13835" width="11.28515625" customWidth="1"/>
    <col min="13836" max="13836" width="10.7109375" customWidth="1"/>
    <col min="13837" max="13837" width="11.85546875" customWidth="1"/>
    <col min="13838" max="13838" width="46.28515625" customWidth="1"/>
    <col min="14081" max="14081" width="13.85546875" customWidth="1"/>
    <col min="14082" max="14082" width="7" customWidth="1"/>
    <col min="14083" max="14083" width="6.42578125" customWidth="1"/>
    <col min="14084" max="14084" width="6.5703125" customWidth="1"/>
    <col min="14085" max="14085" width="8.28515625" customWidth="1"/>
    <col min="14086" max="14086" width="10.42578125" customWidth="1"/>
    <col min="14087" max="14087" width="10" bestFit="1" customWidth="1"/>
    <col min="14088" max="14089" width="8" customWidth="1"/>
    <col min="14090" max="14090" width="12.140625" customWidth="1"/>
    <col min="14091" max="14091" width="11.28515625" customWidth="1"/>
    <col min="14092" max="14092" width="10.7109375" customWidth="1"/>
    <col min="14093" max="14093" width="11.85546875" customWidth="1"/>
    <col min="14094" max="14094" width="46.28515625" customWidth="1"/>
    <col min="14337" max="14337" width="13.85546875" customWidth="1"/>
    <col min="14338" max="14338" width="7" customWidth="1"/>
    <col min="14339" max="14339" width="6.42578125" customWidth="1"/>
    <col min="14340" max="14340" width="6.5703125" customWidth="1"/>
    <col min="14341" max="14341" width="8.28515625" customWidth="1"/>
    <col min="14342" max="14342" width="10.42578125" customWidth="1"/>
    <col min="14343" max="14343" width="10" bestFit="1" customWidth="1"/>
    <col min="14344" max="14345" width="8" customWidth="1"/>
    <col min="14346" max="14346" width="12.140625" customWidth="1"/>
    <col min="14347" max="14347" width="11.28515625" customWidth="1"/>
    <col min="14348" max="14348" width="10.7109375" customWidth="1"/>
    <col min="14349" max="14349" width="11.85546875" customWidth="1"/>
    <col min="14350" max="14350" width="46.28515625" customWidth="1"/>
    <col min="14593" max="14593" width="13.85546875" customWidth="1"/>
    <col min="14594" max="14594" width="7" customWidth="1"/>
    <col min="14595" max="14595" width="6.42578125" customWidth="1"/>
    <col min="14596" max="14596" width="6.5703125" customWidth="1"/>
    <col min="14597" max="14597" width="8.28515625" customWidth="1"/>
    <col min="14598" max="14598" width="10.42578125" customWidth="1"/>
    <col min="14599" max="14599" width="10" bestFit="1" customWidth="1"/>
    <col min="14600" max="14601" width="8" customWidth="1"/>
    <col min="14602" max="14602" width="12.140625" customWidth="1"/>
    <col min="14603" max="14603" width="11.28515625" customWidth="1"/>
    <col min="14604" max="14604" width="10.7109375" customWidth="1"/>
    <col min="14605" max="14605" width="11.85546875" customWidth="1"/>
    <col min="14606" max="14606" width="46.28515625" customWidth="1"/>
    <col min="14849" max="14849" width="13.85546875" customWidth="1"/>
    <col min="14850" max="14850" width="7" customWidth="1"/>
    <col min="14851" max="14851" width="6.42578125" customWidth="1"/>
    <col min="14852" max="14852" width="6.5703125" customWidth="1"/>
    <col min="14853" max="14853" width="8.28515625" customWidth="1"/>
    <col min="14854" max="14854" width="10.42578125" customWidth="1"/>
    <col min="14855" max="14855" width="10" bestFit="1" customWidth="1"/>
    <col min="14856" max="14857" width="8" customWidth="1"/>
    <col min="14858" max="14858" width="12.140625" customWidth="1"/>
    <col min="14859" max="14859" width="11.28515625" customWidth="1"/>
    <col min="14860" max="14860" width="10.7109375" customWidth="1"/>
    <col min="14861" max="14861" width="11.85546875" customWidth="1"/>
    <col min="14862" max="14862" width="46.28515625" customWidth="1"/>
    <col min="15105" max="15105" width="13.85546875" customWidth="1"/>
    <col min="15106" max="15106" width="7" customWidth="1"/>
    <col min="15107" max="15107" width="6.42578125" customWidth="1"/>
    <col min="15108" max="15108" width="6.5703125" customWidth="1"/>
    <col min="15109" max="15109" width="8.28515625" customWidth="1"/>
    <col min="15110" max="15110" width="10.42578125" customWidth="1"/>
    <col min="15111" max="15111" width="10" bestFit="1" customWidth="1"/>
    <col min="15112" max="15113" width="8" customWidth="1"/>
    <col min="15114" max="15114" width="12.140625" customWidth="1"/>
    <col min="15115" max="15115" width="11.28515625" customWidth="1"/>
    <col min="15116" max="15116" width="10.7109375" customWidth="1"/>
    <col min="15117" max="15117" width="11.85546875" customWidth="1"/>
    <col min="15118" max="15118" width="46.28515625" customWidth="1"/>
    <col min="15361" max="15361" width="13.85546875" customWidth="1"/>
    <col min="15362" max="15362" width="7" customWidth="1"/>
    <col min="15363" max="15363" width="6.42578125" customWidth="1"/>
    <col min="15364" max="15364" width="6.5703125" customWidth="1"/>
    <col min="15365" max="15365" width="8.28515625" customWidth="1"/>
    <col min="15366" max="15366" width="10.42578125" customWidth="1"/>
    <col min="15367" max="15367" width="10" bestFit="1" customWidth="1"/>
    <col min="15368" max="15369" width="8" customWidth="1"/>
    <col min="15370" max="15370" width="12.140625" customWidth="1"/>
    <col min="15371" max="15371" width="11.28515625" customWidth="1"/>
    <col min="15372" max="15372" width="10.7109375" customWidth="1"/>
    <col min="15373" max="15373" width="11.85546875" customWidth="1"/>
    <col min="15374" max="15374" width="46.28515625" customWidth="1"/>
    <col min="15617" max="15617" width="13.85546875" customWidth="1"/>
    <col min="15618" max="15618" width="7" customWidth="1"/>
    <col min="15619" max="15619" width="6.42578125" customWidth="1"/>
    <col min="15620" max="15620" width="6.5703125" customWidth="1"/>
    <col min="15621" max="15621" width="8.28515625" customWidth="1"/>
    <col min="15622" max="15622" width="10.42578125" customWidth="1"/>
    <col min="15623" max="15623" width="10" bestFit="1" customWidth="1"/>
    <col min="15624" max="15625" width="8" customWidth="1"/>
    <col min="15626" max="15626" width="12.140625" customWidth="1"/>
    <col min="15627" max="15627" width="11.28515625" customWidth="1"/>
    <col min="15628" max="15628" width="10.7109375" customWidth="1"/>
    <col min="15629" max="15629" width="11.85546875" customWidth="1"/>
    <col min="15630" max="15630" width="46.28515625" customWidth="1"/>
    <col min="15873" max="15873" width="13.85546875" customWidth="1"/>
    <col min="15874" max="15874" width="7" customWidth="1"/>
    <col min="15875" max="15875" width="6.42578125" customWidth="1"/>
    <col min="15876" max="15876" width="6.5703125" customWidth="1"/>
    <col min="15877" max="15877" width="8.28515625" customWidth="1"/>
    <col min="15878" max="15878" width="10.42578125" customWidth="1"/>
    <col min="15879" max="15879" width="10" bestFit="1" customWidth="1"/>
    <col min="15880" max="15881" width="8" customWidth="1"/>
    <col min="15882" max="15882" width="12.140625" customWidth="1"/>
    <col min="15883" max="15883" width="11.28515625" customWidth="1"/>
    <col min="15884" max="15884" width="10.7109375" customWidth="1"/>
    <col min="15885" max="15885" width="11.85546875" customWidth="1"/>
    <col min="15886" max="15886" width="46.28515625" customWidth="1"/>
    <col min="16129" max="16129" width="13.85546875" customWidth="1"/>
    <col min="16130" max="16130" width="7" customWidth="1"/>
    <col min="16131" max="16131" width="6.42578125" customWidth="1"/>
    <col min="16132" max="16132" width="6.5703125" customWidth="1"/>
    <col min="16133" max="16133" width="8.28515625" customWidth="1"/>
    <col min="16134" max="16134" width="10.42578125" customWidth="1"/>
    <col min="16135" max="16135" width="10" bestFit="1" customWidth="1"/>
    <col min="16136" max="16137" width="8" customWidth="1"/>
    <col min="16138" max="16138" width="12.140625" customWidth="1"/>
    <col min="16139" max="16139" width="11.28515625" customWidth="1"/>
    <col min="16140" max="16140" width="10.7109375" customWidth="1"/>
    <col min="16141" max="16141" width="11.85546875" customWidth="1"/>
    <col min="16142" max="16142" width="46.28515625" customWidth="1"/>
  </cols>
  <sheetData>
    <row r="1" spans="1:14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58" t="s">
        <v>116</v>
      </c>
      <c r="N1" s="158"/>
    </row>
    <row r="2" spans="1:14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2" t="s">
        <v>1</v>
      </c>
      <c r="N2" s="3"/>
    </row>
    <row r="3" spans="1:14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" t="s">
        <v>130</v>
      </c>
      <c r="N3" s="3"/>
    </row>
    <row r="4" spans="1:14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109" t="s">
        <v>131</v>
      </c>
      <c r="N4" s="3"/>
    </row>
    <row r="5" spans="1:14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158"/>
      <c r="N5" s="158"/>
    </row>
    <row r="6" spans="1:14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158"/>
      <c r="N6" s="158"/>
    </row>
    <row r="7" spans="1:14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</row>
    <row r="8" spans="1:14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ht="15.75" x14ac:dyDescent="0.25">
      <c r="A9" s="178" t="s">
        <v>117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</row>
    <row r="10" spans="1:14" x14ac:dyDescent="0.25">
      <c r="A10" s="70"/>
      <c r="B10" s="70"/>
      <c r="C10" s="70"/>
      <c r="D10" s="70"/>
      <c r="E10" s="70"/>
      <c r="F10" s="70"/>
      <c r="G10" s="70"/>
      <c r="H10" s="70"/>
      <c r="L10" s="70"/>
      <c r="M10" s="70"/>
      <c r="N10" s="70"/>
    </row>
    <row r="11" spans="1:14" ht="15.75" x14ac:dyDescent="0.25">
      <c r="A11" s="70"/>
      <c r="B11" s="70"/>
      <c r="C11" s="70"/>
      <c r="D11" s="70"/>
      <c r="E11" s="70"/>
      <c r="F11" s="70"/>
      <c r="G11" s="70"/>
      <c r="H11" s="70"/>
      <c r="I11" s="179" t="s">
        <v>118</v>
      </c>
      <c r="J11" s="179"/>
      <c r="K11" s="179"/>
      <c r="L11" s="70"/>
      <c r="M11" s="70"/>
      <c r="N11" s="70"/>
    </row>
    <row r="12" spans="1:14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</row>
    <row r="13" spans="1:14" ht="25.5" customHeight="1" x14ac:dyDescent="0.25">
      <c r="A13" s="180" t="s">
        <v>72</v>
      </c>
      <c r="B13" s="180"/>
      <c r="C13" s="180"/>
      <c r="D13" s="180"/>
      <c r="E13" s="181" t="s">
        <v>119</v>
      </c>
      <c r="F13" s="181"/>
      <c r="G13" s="181"/>
      <c r="H13" s="181"/>
      <c r="I13" s="181"/>
      <c r="J13" s="181"/>
      <c r="K13" s="181"/>
      <c r="L13" s="181"/>
      <c r="M13" s="181"/>
      <c r="N13" s="181"/>
    </row>
    <row r="14" spans="1:14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</row>
    <row r="15" spans="1:14" x14ac:dyDescent="0.25">
      <c r="A15" s="169" t="s">
        <v>120</v>
      </c>
      <c r="B15" s="169"/>
      <c r="C15" s="169"/>
      <c r="D15" s="169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7" spans="1:17" x14ac:dyDescent="0.25">
      <c r="A17" s="182" t="s">
        <v>15</v>
      </c>
      <c r="B17" s="182"/>
      <c r="C17" s="182"/>
      <c r="D17" s="182"/>
      <c r="E17" s="182" t="s">
        <v>16</v>
      </c>
      <c r="F17" s="182" t="s">
        <v>17</v>
      </c>
      <c r="G17" s="174" t="s">
        <v>18</v>
      </c>
      <c r="H17" s="174" t="s">
        <v>19</v>
      </c>
      <c r="I17" s="174" t="s">
        <v>20</v>
      </c>
      <c r="J17" s="175" t="s">
        <v>121</v>
      </c>
      <c r="K17" s="175" t="s">
        <v>122</v>
      </c>
      <c r="L17" s="176" t="s">
        <v>123</v>
      </c>
      <c r="M17" s="176"/>
      <c r="N17" s="176" t="s">
        <v>124</v>
      </c>
      <c r="O17" s="72"/>
      <c r="P17" s="72"/>
      <c r="Q17" s="72"/>
    </row>
    <row r="18" spans="1:17" ht="51" x14ac:dyDescent="0.25">
      <c r="A18" s="182"/>
      <c r="B18" s="182"/>
      <c r="C18" s="182"/>
      <c r="D18" s="182"/>
      <c r="E18" s="182"/>
      <c r="F18" s="182"/>
      <c r="G18" s="174"/>
      <c r="H18" s="174"/>
      <c r="I18" s="174"/>
      <c r="J18" s="175"/>
      <c r="K18" s="175"/>
      <c r="L18" s="99" t="s">
        <v>125</v>
      </c>
      <c r="M18" s="99" t="s">
        <v>126</v>
      </c>
      <c r="N18" s="176"/>
      <c r="O18" s="72"/>
      <c r="P18" s="72"/>
      <c r="Q18" s="72"/>
    </row>
    <row r="19" spans="1:17" x14ac:dyDescent="0.25">
      <c r="A19" s="177">
        <v>1</v>
      </c>
      <c r="B19" s="177"/>
      <c r="C19" s="177"/>
      <c r="D19" s="177"/>
      <c r="E19" s="73">
        <v>2</v>
      </c>
      <c r="F19" s="74">
        <v>3</v>
      </c>
      <c r="G19" s="74">
        <v>4</v>
      </c>
      <c r="H19" s="74">
        <v>5</v>
      </c>
      <c r="I19" s="73">
        <v>6</v>
      </c>
      <c r="J19" s="75">
        <v>7</v>
      </c>
      <c r="K19" s="75">
        <v>8</v>
      </c>
      <c r="L19" s="75">
        <v>9</v>
      </c>
      <c r="M19" s="75">
        <v>10</v>
      </c>
      <c r="N19" s="75">
        <v>11</v>
      </c>
    </row>
    <row r="20" spans="1:17" x14ac:dyDescent="0.25">
      <c r="A20" s="142" t="s">
        <v>44</v>
      </c>
      <c r="B20" s="142"/>
      <c r="C20" s="142"/>
      <c r="D20" s="142"/>
      <c r="E20" s="55" t="s">
        <v>24</v>
      </c>
      <c r="F20" s="55" t="s">
        <v>25</v>
      </c>
      <c r="G20" s="55" t="s">
        <v>45</v>
      </c>
      <c r="H20" s="55">
        <v>121</v>
      </c>
      <c r="I20" s="56">
        <v>211</v>
      </c>
      <c r="J20" s="100"/>
      <c r="K20" s="100"/>
      <c r="L20" s="100"/>
      <c r="M20" s="100"/>
      <c r="N20" s="63"/>
    </row>
    <row r="21" spans="1:17" ht="15" customHeight="1" x14ac:dyDescent="0.25">
      <c r="A21" s="137" t="s">
        <v>46</v>
      </c>
      <c r="B21" s="138"/>
      <c r="C21" s="138"/>
      <c r="D21" s="139"/>
      <c r="E21" s="55" t="s">
        <v>24</v>
      </c>
      <c r="F21" s="55" t="s">
        <v>25</v>
      </c>
      <c r="G21" s="55" t="s">
        <v>45</v>
      </c>
      <c r="H21" s="55">
        <v>121</v>
      </c>
      <c r="I21" s="56">
        <v>213</v>
      </c>
      <c r="J21" s="101"/>
      <c r="K21" s="101"/>
      <c r="L21" s="101"/>
      <c r="M21" s="101"/>
      <c r="N21" s="102"/>
    </row>
    <row r="22" spans="1:17" ht="15" customHeight="1" x14ac:dyDescent="0.25">
      <c r="A22" s="143" t="s">
        <v>47</v>
      </c>
      <c r="B22" s="144"/>
      <c r="C22" s="144"/>
      <c r="D22" s="145"/>
      <c r="E22" s="55"/>
      <c r="F22" s="55"/>
      <c r="G22" s="55"/>
      <c r="H22" s="55"/>
      <c r="I22" s="56"/>
      <c r="J22" s="103"/>
      <c r="K22" s="103"/>
      <c r="L22" s="103"/>
      <c r="M22" s="103"/>
      <c r="N22" s="102"/>
    </row>
    <row r="23" spans="1:17" ht="15" customHeight="1" x14ac:dyDescent="0.25">
      <c r="A23" s="142" t="s">
        <v>27</v>
      </c>
      <c r="B23" s="142"/>
      <c r="C23" s="142"/>
      <c r="D23" s="142"/>
      <c r="E23" s="55" t="s">
        <v>24</v>
      </c>
      <c r="F23" s="55" t="s">
        <v>25</v>
      </c>
      <c r="G23" s="55" t="s">
        <v>45</v>
      </c>
      <c r="H23" s="55">
        <v>122</v>
      </c>
      <c r="I23" s="57">
        <v>212</v>
      </c>
      <c r="J23" s="100"/>
      <c r="K23" s="100"/>
      <c r="L23" s="100"/>
      <c r="M23" s="104"/>
      <c r="N23" s="64"/>
    </row>
    <row r="24" spans="1:17" ht="15" customHeight="1" x14ac:dyDescent="0.25">
      <c r="A24" s="137" t="s">
        <v>48</v>
      </c>
      <c r="B24" s="138"/>
      <c r="C24" s="138"/>
      <c r="D24" s="139"/>
      <c r="E24" s="55" t="s">
        <v>24</v>
      </c>
      <c r="F24" s="55" t="s">
        <v>25</v>
      </c>
      <c r="G24" s="55" t="s">
        <v>45</v>
      </c>
      <c r="H24" s="55">
        <v>122</v>
      </c>
      <c r="I24" s="57">
        <v>220</v>
      </c>
      <c r="J24" s="100"/>
      <c r="K24" s="100"/>
      <c r="L24" s="100"/>
      <c r="M24" s="100"/>
      <c r="N24" s="63"/>
    </row>
    <row r="25" spans="1:17" ht="15" customHeight="1" x14ac:dyDescent="0.25">
      <c r="A25" s="142" t="s">
        <v>29</v>
      </c>
      <c r="B25" s="142"/>
      <c r="C25" s="142"/>
      <c r="D25" s="142"/>
      <c r="E25" s="55" t="s">
        <v>24</v>
      </c>
      <c r="F25" s="55" t="s">
        <v>25</v>
      </c>
      <c r="G25" s="55" t="s">
        <v>45</v>
      </c>
      <c r="H25" s="55">
        <v>122</v>
      </c>
      <c r="I25" s="57">
        <v>222</v>
      </c>
      <c r="J25" s="100"/>
      <c r="K25" s="100"/>
      <c r="L25" s="100"/>
      <c r="M25" s="100"/>
      <c r="N25" s="63"/>
    </row>
    <row r="26" spans="1:17" ht="15" customHeight="1" x14ac:dyDescent="0.25">
      <c r="A26" s="142" t="s">
        <v>49</v>
      </c>
      <c r="B26" s="142"/>
      <c r="C26" s="142"/>
      <c r="D26" s="142"/>
      <c r="E26" s="55" t="s">
        <v>24</v>
      </c>
      <c r="F26" s="55" t="s">
        <v>25</v>
      </c>
      <c r="G26" s="55" t="s">
        <v>45</v>
      </c>
      <c r="H26" s="55">
        <v>122</v>
      </c>
      <c r="I26" s="57">
        <v>226</v>
      </c>
      <c r="J26" s="100"/>
      <c r="K26" s="100"/>
      <c r="L26" s="100"/>
      <c r="M26" s="100"/>
      <c r="N26" s="63"/>
    </row>
    <row r="27" spans="1:17" ht="15" customHeight="1" x14ac:dyDescent="0.25">
      <c r="A27" s="143" t="s">
        <v>50</v>
      </c>
      <c r="B27" s="144"/>
      <c r="C27" s="144"/>
      <c r="D27" s="145"/>
      <c r="E27" s="55"/>
      <c r="F27" s="55"/>
      <c r="G27" s="55"/>
      <c r="H27" s="55"/>
      <c r="I27" s="57"/>
      <c r="J27" s="103"/>
      <c r="K27" s="103"/>
      <c r="L27" s="103"/>
      <c r="M27" s="103"/>
      <c r="N27" s="102"/>
    </row>
    <row r="28" spans="1:17" ht="15" customHeight="1" x14ac:dyDescent="0.25">
      <c r="A28" s="173" t="s">
        <v>51</v>
      </c>
      <c r="B28" s="173"/>
      <c r="C28" s="173"/>
      <c r="D28" s="173"/>
      <c r="E28" s="55"/>
      <c r="F28" s="55"/>
      <c r="G28" s="55"/>
      <c r="H28" s="55"/>
      <c r="I28" s="57"/>
      <c r="J28" s="100"/>
      <c r="K28" s="100"/>
      <c r="L28" s="100"/>
      <c r="M28" s="100"/>
      <c r="N28" s="63"/>
    </row>
    <row r="29" spans="1:17" ht="15" customHeight="1" x14ac:dyDescent="0.25">
      <c r="A29" s="137" t="s">
        <v>48</v>
      </c>
      <c r="B29" s="138"/>
      <c r="C29" s="138"/>
      <c r="D29" s="139"/>
      <c r="E29" s="55" t="s">
        <v>24</v>
      </c>
      <c r="F29" s="55" t="s">
        <v>25</v>
      </c>
      <c r="G29" s="55" t="s">
        <v>45</v>
      </c>
      <c r="H29" s="55">
        <v>242</v>
      </c>
      <c r="I29" s="57">
        <v>220</v>
      </c>
      <c r="J29" s="100"/>
      <c r="K29" s="100"/>
      <c r="L29" s="100"/>
      <c r="M29" s="100"/>
      <c r="N29" s="63"/>
    </row>
    <row r="30" spans="1:17" ht="15" customHeight="1" x14ac:dyDescent="0.25">
      <c r="A30" s="142" t="s">
        <v>28</v>
      </c>
      <c r="B30" s="142"/>
      <c r="C30" s="142"/>
      <c r="D30" s="142"/>
      <c r="E30" s="55" t="s">
        <v>24</v>
      </c>
      <c r="F30" s="55" t="s">
        <v>25</v>
      </c>
      <c r="G30" s="55" t="s">
        <v>45</v>
      </c>
      <c r="H30" s="55">
        <v>242</v>
      </c>
      <c r="I30" s="57">
        <v>221</v>
      </c>
      <c r="J30" s="100"/>
      <c r="K30" s="100"/>
      <c r="L30" s="100"/>
      <c r="M30" s="100"/>
      <c r="N30" s="102"/>
    </row>
    <row r="31" spans="1:17" ht="15" customHeight="1" x14ac:dyDescent="0.25">
      <c r="A31" s="142" t="s">
        <v>52</v>
      </c>
      <c r="B31" s="142"/>
      <c r="C31" s="142"/>
      <c r="D31" s="142"/>
      <c r="E31" s="55" t="s">
        <v>24</v>
      </c>
      <c r="F31" s="55" t="s">
        <v>25</v>
      </c>
      <c r="G31" s="55" t="s">
        <v>45</v>
      </c>
      <c r="H31" s="55">
        <v>242</v>
      </c>
      <c r="I31" s="57">
        <v>225</v>
      </c>
      <c r="J31" s="100"/>
      <c r="K31" s="100"/>
      <c r="L31" s="100"/>
      <c r="M31" s="100"/>
      <c r="N31" s="63"/>
    </row>
    <row r="32" spans="1:17" ht="15" customHeight="1" x14ac:dyDescent="0.25">
      <c r="A32" s="137" t="s">
        <v>49</v>
      </c>
      <c r="B32" s="138"/>
      <c r="C32" s="138"/>
      <c r="D32" s="139"/>
      <c r="E32" s="55" t="s">
        <v>24</v>
      </c>
      <c r="F32" s="55" t="s">
        <v>25</v>
      </c>
      <c r="G32" s="55" t="s">
        <v>45</v>
      </c>
      <c r="H32" s="55">
        <v>242</v>
      </c>
      <c r="I32" s="57">
        <v>226</v>
      </c>
      <c r="J32" s="100"/>
      <c r="K32" s="100"/>
      <c r="L32" s="100"/>
      <c r="M32" s="100"/>
      <c r="N32" s="63"/>
    </row>
    <row r="33" spans="1:14" ht="15" customHeight="1" x14ac:dyDescent="0.25">
      <c r="A33" s="137" t="s">
        <v>53</v>
      </c>
      <c r="B33" s="138"/>
      <c r="C33" s="138"/>
      <c r="D33" s="139"/>
      <c r="E33" s="55" t="s">
        <v>24</v>
      </c>
      <c r="F33" s="55" t="s">
        <v>25</v>
      </c>
      <c r="G33" s="55" t="s">
        <v>45</v>
      </c>
      <c r="H33" s="55">
        <v>242</v>
      </c>
      <c r="I33" s="57">
        <v>300</v>
      </c>
      <c r="J33" s="103"/>
      <c r="K33" s="103"/>
      <c r="L33" s="103"/>
      <c r="M33" s="103"/>
      <c r="N33" s="63"/>
    </row>
    <row r="34" spans="1:14" ht="15" customHeight="1" x14ac:dyDescent="0.25">
      <c r="A34" s="137" t="s">
        <v>32</v>
      </c>
      <c r="B34" s="138"/>
      <c r="C34" s="138"/>
      <c r="D34" s="139"/>
      <c r="E34" s="55" t="s">
        <v>24</v>
      </c>
      <c r="F34" s="55" t="s">
        <v>25</v>
      </c>
      <c r="G34" s="55" t="s">
        <v>45</v>
      </c>
      <c r="H34" s="55">
        <v>242</v>
      </c>
      <c r="I34" s="57">
        <v>310</v>
      </c>
      <c r="J34" s="103"/>
      <c r="K34" s="103"/>
      <c r="L34" s="103"/>
      <c r="M34" s="103"/>
      <c r="N34" s="63"/>
    </row>
    <row r="35" spans="1:14" ht="15" customHeight="1" x14ac:dyDescent="0.25">
      <c r="A35" s="137" t="s">
        <v>33</v>
      </c>
      <c r="B35" s="138"/>
      <c r="C35" s="138"/>
      <c r="D35" s="139"/>
      <c r="E35" s="55" t="s">
        <v>24</v>
      </c>
      <c r="F35" s="55" t="s">
        <v>25</v>
      </c>
      <c r="G35" s="55" t="s">
        <v>45</v>
      </c>
      <c r="H35" s="55">
        <v>242</v>
      </c>
      <c r="I35" s="57">
        <v>340</v>
      </c>
      <c r="J35" s="103"/>
      <c r="K35" s="103"/>
      <c r="L35" s="103"/>
      <c r="M35" s="103"/>
      <c r="N35" s="63"/>
    </row>
    <row r="36" spans="1:14" ht="15" customHeight="1" x14ac:dyDescent="0.25">
      <c r="A36" s="143" t="s">
        <v>54</v>
      </c>
      <c r="B36" s="144"/>
      <c r="C36" s="144"/>
      <c r="D36" s="145"/>
      <c r="E36" s="55"/>
      <c r="F36" s="55"/>
      <c r="G36" s="55"/>
      <c r="H36" s="55"/>
      <c r="I36" s="57"/>
      <c r="J36" s="100"/>
      <c r="K36" s="100"/>
      <c r="L36" s="100"/>
      <c r="M36" s="100"/>
      <c r="N36" s="63"/>
    </row>
    <row r="37" spans="1:14" ht="15" customHeight="1" x14ac:dyDescent="0.25">
      <c r="A37" s="170" t="s">
        <v>55</v>
      </c>
      <c r="B37" s="171"/>
      <c r="C37" s="171"/>
      <c r="D37" s="172"/>
      <c r="E37" s="55" t="s">
        <v>24</v>
      </c>
      <c r="F37" s="55" t="s">
        <v>25</v>
      </c>
      <c r="G37" s="55" t="s">
        <v>45</v>
      </c>
      <c r="H37" s="55">
        <v>243</v>
      </c>
      <c r="I37" s="57">
        <v>220</v>
      </c>
      <c r="J37" s="100"/>
      <c r="K37" s="100"/>
      <c r="L37" s="100"/>
      <c r="M37" s="100"/>
      <c r="N37" s="63"/>
    </row>
    <row r="38" spans="1:14" ht="15" customHeight="1" x14ac:dyDescent="0.25">
      <c r="A38" s="137" t="s">
        <v>52</v>
      </c>
      <c r="B38" s="138"/>
      <c r="C38" s="138"/>
      <c r="D38" s="139"/>
      <c r="E38" s="55" t="s">
        <v>24</v>
      </c>
      <c r="F38" s="55" t="s">
        <v>25</v>
      </c>
      <c r="G38" s="55" t="s">
        <v>45</v>
      </c>
      <c r="H38" s="55">
        <v>243</v>
      </c>
      <c r="I38" s="57">
        <v>225</v>
      </c>
      <c r="J38" s="103"/>
      <c r="K38" s="103"/>
      <c r="L38" s="103"/>
      <c r="M38" s="103"/>
      <c r="N38" s="102"/>
    </row>
    <row r="39" spans="1:14" ht="15" customHeight="1" x14ac:dyDescent="0.25">
      <c r="A39" s="137" t="s">
        <v>49</v>
      </c>
      <c r="B39" s="138"/>
      <c r="C39" s="138"/>
      <c r="D39" s="139"/>
      <c r="E39" s="55" t="s">
        <v>24</v>
      </c>
      <c r="F39" s="55" t="s">
        <v>25</v>
      </c>
      <c r="G39" s="55" t="s">
        <v>45</v>
      </c>
      <c r="H39" s="55">
        <v>243</v>
      </c>
      <c r="I39" s="57">
        <v>226</v>
      </c>
      <c r="J39" s="103"/>
      <c r="K39" s="103"/>
      <c r="L39" s="103"/>
      <c r="M39" s="103"/>
      <c r="N39" s="63"/>
    </row>
    <row r="40" spans="1:14" ht="15" customHeight="1" x14ac:dyDescent="0.25">
      <c r="A40" s="143" t="s">
        <v>56</v>
      </c>
      <c r="B40" s="144"/>
      <c r="C40" s="144"/>
      <c r="D40" s="145"/>
      <c r="E40" s="55"/>
      <c r="F40" s="55"/>
      <c r="G40" s="55"/>
      <c r="H40" s="55"/>
      <c r="I40" s="57"/>
      <c r="J40" s="103"/>
      <c r="K40" s="103"/>
      <c r="L40" s="103"/>
      <c r="M40" s="103"/>
      <c r="N40" s="105"/>
    </row>
    <row r="41" spans="1:14" ht="15" customHeight="1" x14ac:dyDescent="0.25">
      <c r="A41" s="137" t="s">
        <v>57</v>
      </c>
      <c r="B41" s="138"/>
      <c r="C41" s="138"/>
      <c r="D41" s="139"/>
      <c r="E41" s="55"/>
      <c r="F41" s="55"/>
      <c r="G41" s="55"/>
      <c r="H41" s="55"/>
      <c r="I41" s="57"/>
      <c r="J41" s="100"/>
      <c r="K41" s="100"/>
      <c r="L41" s="100"/>
      <c r="M41" s="100"/>
      <c r="N41" s="63"/>
    </row>
    <row r="42" spans="1:14" ht="15" customHeight="1" x14ac:dyDescent="0.25">
      <c r="A42" s="137" t="s">
        <v>48</v>
      </c>
      <c r="B42" s="138"/>
      <c r="C42" s="138"/>
      <c r="D42" s="139"/>
      <c r="E42" s="55" t="s">
        <v>24</v>
      </c>
      <c r="F42" s="55" t="s">
        <v>25</v>
      </c>
      <c r="G42" s="55" t="s">
        <v>45</v>
      </c>
      <c r="H42" s="55">
        <v>244</v>
      </c>
      <c r="I42" s="57">
        <v>220</v>
      </c>
      <c r="J42" s="100"/>
      <c r="K42" s="100"/>
      <c r="L42" s="100"/>
      <c r="M42" s="100"/>
      <c r="N42" s="63"/>
    </row>
    <row r="43" spans="1:14" ht="15" customHeight="1" x14ac:dyDescent="0.25">
      <c r="A43" s="142" t="s">
        <v>28</v>
      </c>
      <c r="B43" s="142"/>
      <c r="C43" s="142"/>
      <c r="D43" s="142"/>
      <c r="E43" s="55" t="s">
        <v>24</v>
      </c>
      <c r="F43" s="55" t="s">
        <v>25</v>
      </c>
      <c r="G43" s="55" t="s">
        <v>45</v>
      </c>
      <c r="H43" s="55">
        <v>244</v>
      </c>
      <c r="I43" s="57">
        <v>221</v>
      </c>
      <c r="J43" s="100"/>
      <c r="K43" s="100"/>
      <c r="L43" s="100"/>
      <c r="M43" s="100"/>
      <c r="N43" s="63"/>
    </row>
    <row r="44" spans="1:14" ht="15" customHeight="1" x14ac:dyDescent="0.25">
      <c r="A44" s="142" t="s">
        <v>29</v>
      </c>
      <c r="B44" s="142"/>
      <c r="C44" s="142"/>
      <c r="D44" s="142"/>
      <c r="E44" s="55" t="s">
        <v>24</v>
      </c>
      <c r="F44" s="55" t="s">
        <v>25</v>
      </c>
      <c r="G44" s="55" t="s">
        <v>45</v>
      </c>
      <c r="H44" s="55">
        <v>244</v>
      </c>
      <c r="I44" s="57">
        <v>222</v>
      </c>
      <c r="J44" s="100"/>
      <c r="K44" s="100"/>
      <c r="L44" s="100"/>
      <c r="M44" s="100"/>
      <c r="N44" s="63"/>
    </row>
    <row r="45" spans="1:14" ht="15" customHeight="1" x14ac:dyDescent="0.25">
      <c r="A45" s="142" t="s">
        <v>30</v>
      </c>
      <c r="B45" s="142"/>
      <c r="C45" s="142"/>
      <c r="D45" s="142"/>
      <c r="E45" s="55" t="s">
        <v>24</v>
      </c>
      <c r="F45" s="55" t="s">
        <v>25</v>
      </c>
      <c r="G45" s="55" t="s">
        <v>45</v>
      </c>
      <c r="H45" s="55">
        <v>244</v>
      </c>
      <c r="I45" s="57">
        <v>223</v>
      </c>
      <c r="J45" s="100"/>
      <c r="K45" s="100"/>
      <c r="L45" s="100"/>
      <c r="M45" s="100"/>
      <c r="N45" s="63"/>
    </row>
    <row r="46" spans="1:14" ht="15" customHeight="1" x14ac:dyDescent="0.25">
      <c r="A46" s="142" t="s">
        <v>31</v>
      </c>
      <c r="B46" s="142"/>
      <c r="C46" s="142"/>
      <c r="D46" s="142"/>
      <c r="E46" s="55" t="s">
        <v>24</v>
      </c>
      <c r="F46" s="55" t="s">
        <v>25</v>
      </c>
      <c r="G46" s="55" t="s">
        <v>45</v>
      </c>
      <c r="H46" s="55">
        <v>244</v>
      </c>
      <c r="I46" s="57">
        <v>224</v>
      </c>
      <c r="J46" s="100"/>
      <c r="K46" s="100"/>
      <c r="L46" s="100"/>
      <c r="M46" s="100"/>
      <c r="N46" s="63"/>
    </row>
    <row r="47" spans="1:14" ht="15" customHeight="1" x14ac:dyDescent="0.25">
      <c r="A47" s="142" t="s">
        <v>52</v>
      </c>
      <c r="B47" s="142"/>
      <c r="C47" s="142"/>
      <c r="D47" s="142"/>
      <c r="E47" s="55" t="s">
        <v>24</v>
      </c>
      <c r="F47" s="55" t="s">
        <v>25</v>
      </c>
      <c r="G47" s="55" t="s">
        <v>45</v>
      </c>
      <c r="H47" s="55">
        <v>244</v>
      </c>
      <c r="I47" s="57">
        <v>225</v>
      </c>
      <c r="J47" s="100"/>
      <c r="K47" s="100"/>
      <c r="L47" s="100"/>
      <c r="M47" s="100"/>
      <c r="N47" s="63"/>
    </row>
    <row r="48" spans="1:14" ht="15" customHeight="1" x14ac:dyDescent="0.25">
      <c r="A48" s="137" t="s">
        <v>49</v>
      </c>
      <c r="B48" s="138"/>
      <c r="C48" s="138"/>
      <c r="D48" s="139"/>
      <c r="E48" s="55" t="s">
        <v>24</v>
      </c>
      <c r="F48" s="55" t="s">
        <v>25</v>
      </c>
      <c r="G48" s="55" t="s">
        <v>45</v>
      </c>
      <c r="H48" s="55">
        <v>244</v>
      </c>
      <c r="I48" s="57">
        <v>226</v>
      </c>
      <c r="J48" s="100"/>
      <c r="K48" s="100"/>
      <c r="L48" s="100"/>
      <c r="M48" s="100"/>
      <c r="N48" s="63"/>
    </row>
    <row r="49" spans="1:14" ht="15" customHeight="1" x14ac:dyDescent="0.25">
      <c r="A49" s="137" t="s">
        <v>53</v>
      </c>
      <c r="B49" s="138"/>
      <c r="C49" s="138"/>
      <c r="D49" s="139"/>
      <c r="E49" s="55" t="s">
        <v>24</v>
      </c>
      <c r="F49" s="55" t="s">
        <v>25</v>
      </c>
      <c r="G49" s="55" t="s">
        <v>45</v>
      </c>
      <c r="H49" s="55">
        <v>244</v>
      </c>
      <c r="I49" s="57">
        <v>300</v>
      </c>
      <c r="J49" s="100"/>
      <c r="K49" s="100"/>
      <c r="L49" s="100"/>
      <c r="M49" s="100"/>
      <c r="N49" s="63"/>
    </row>
    <row r="50" spans="1:14" ht="15" customHeight="1" x14ac:dyDescent="0.25">
      <c r="A50" s="137" t="s">
        <v>32</v>
      </c>
      <c r="B50" s="138"/>
      <c r="C50" s="138"/>
      <c r="D50" s="139"/>
      <c r="E50" s="55" t="s">
        <v>24</v>
      </c>
      <c r="F50" s="55" t="s">
        <v>25</v>
      </c>
      <c r="G50" s="55" t="s">
        <v>45</v>
      </c>
      <c r="H50" s="55">
        <v>244</v>
      </c>
      <c r="I50" s="57">
        <v>310</v>
      </c>
      <c r="J50" s="100"/>
      <c r="K50" s="100"/>
      <c r="L50" s="100"/>
      <c r="M50" s="100"/>
      <c r="N50" s="63"/>
    </row>
    <row r="51" spans="1:14" ht="15" customHeight="1" x14ac:dyDescent="0.25">
      <c r="A51" s="137" t="s">
        <v>33</v>
      </c>
      <c r="B51" s="138"/>
      <c r="C51" s="138"/>
      <c r="D51" s="139"/>
      <c r="E51" s="55" t="s">
        <v>24</v>
      </c>
      <c r="F51" s="55" t="s">
        <v>25</v>
      </c>
      <c r="G51" s="55" t="s">
        <v>45</v>
      </c>
      <c r="H51" s="55">
        <v>244</v>
      </c>
      <c r="I51" s="57">
        <v>340</v>
      </c>
      <c r="J51" s="100"/>
      <c r="K51" s="100"/>
      <c r="L51" s="100"/>
      <c r="M51" s="104"/>
      <c r="N51" s="76"/>
    </row>
    <row r="52" spans="1:14" ht="15" customHeight="1" x14ac:dyDescent="0.25">
      <c r="A52" s="143" t="s">
        <v>58</v>
      </c>
      <c r="B52" s="144"/>
      <c r="C52" s="144"/>
      <c r="D52" s="145"/>
      <c r="E52" s="55"/>
      <c r="F52" s="55"/>
      <c r="G52" s="55"/>
      <c r="H52" s="55"/>
      <c r="I52" s="57"/>
      <c r="J52" s="100"/>
      <c r="K52" s="100"/>
      <c r="L52" s="100"/>
      <c r="M52" s="100"/>
      <c r="N52" s="63"/>
    </row>
    <row r="53" spans="1:14" ht="15" customHeight="1" x14ac:dyDescent="0.25">
      <c r="A53" s="137" t="s">
        <v>59</v>
      </c>
      <c r="B53" s="138"/>
      <c r="C53" s="138"/>
      <c r="D53" s="139"/>
      <c r="E53" s="55" t="s">
        <v>24</v>
      </c>
      <c r="F53" s="55" t="s">
        <v>25</v>
      </c>
      <c r="G53" s="55" t="s">
        <v>45</v>
      </c>
      <c r="H53" s="55">
        <v>851</v>
      </c>
      <c r="I53" s="57">
        <v>290</v>
      </c>
      <c r="J53" s="63"/>
      <c r="K53" s="63"/>
      <c r="L53" s="63"/>
      <c r="M53" s="63"/>
      <c r="N53" s="63"/>
    </row>
    <row r="54" spans="1:14" ht="15" customHeight="1" x14ac:dyDescent="0.25">
      <c r="A54" s="137" t="s">
        <v>60</v>
      </c>
      <c r="B54" s="138"/>
      <c r="C54" s="138"/>
      <c r="D54" s="139"/>
      <c r="E54" s="55" t="s">
        <v>24</v>
      </c>
      <c r="F54" s="55" t="s">
        <v>25</v>
      </c>
      <c r="G54" s="55" t="s">
        <v>45</v>
      </c>
      <c r="H54" s="55">
        <v>852</v>
      </c>
      <c r="I54" s="57">
        <v>290</v>
      </c>
      <c r="J54" s="63"/>
      <c r="K54" s="63"/>
      <c r="L54" s="63"/>
      <c r="M54" s="63"/>
      <c r="N54" s="63"/>
    </row>
    <row r="55" spans="1:14" ht="15" customHeight="1" x14ac:dyDescent="0.25">
      <c r="A55" s="135" t="s">
        <v>34</v>
      </c>
      <c r="B55" s="135"/>
      <c r="C55" s="135"/>
      <c r="D55" s="135"/>
      <c r="E55" s="58" t="s">
        <v>24</v>
      </c>
      <c r="F55" s="58" t="s">
        <v>25</v>
      </c>
      <c r="G55" s="58" t="s">
        <v>45</v>
      </c>
      <c r="H55" s="59" t="s">
        <v>61</v>
      </c>
      <c r="I55" s="60">
        <v>900</v>
      </c>
      <c r="J55" s="63"/>
      <c r="K55" s="63"/>
      <c r="L55" s="63"/>
      <c r="M55" s="63"/>
      <c r="N55" s="63"/>
    </row>
    <row r="56" spans="1:14" ht="15" customHeight="1" x14ac:dyDescent="0.25">
      <c r="A56" s="134" t="s">
        <v>62</v>
      </c>
      <c r="B56" s="134"/>
      <c r="C56" s="134"/>
      <c r="D56" s="134"/>
      <c r="E56" s="55" t="s">
        <v>24</v>
      </c>
      <c r="F56" s="55" t="s">
        <v>25</v>
      </c>
      <c r="G56" s="55" t="s">
        <v>35</v>
      </c>
      <c r="H56" s="55">
        <v>244</v>
      </c>
      <c r="I56" s="57">
        <v>220</v>
      </c>
      <c r="J56" s="63"/>
      <c r="K56" s="63"/>
      <c r="L56" s="63"/>
      <c r="M56" s="63"/>
      <c r="N56" s="63"/>
    </row>
    <row r="57" spans="1:14" ht="15" customHeight="1" x14ac:dyDescent="0.25">
      <c r="A57" s="135" t="s">
        <v>34</v>
      </c>
      <c r="B57" s="135"/>
      <c r="C57" s="135"/>
      <c r="D57" s="135"/>
      <c r="E57" s="58" t="s">
        <v>24</v>
      </c>
      <c r="F57" s="58" t="s">
        <v>25</v>
      </c>
      <c r="G57" s="58" t="s">
        <v>35</v>
      </c>
      <c r="H57" s="61" t="s">
        <v>63</v>
      </c>
      <c r="I57" s="60">
        <v>220</v>
      </c>
      <c r="J57" s="63"/>
      <c r="K57" s="63"/>
      <c r="L57" s="63"/>
      <c r="M57" s="63"/>
      <c r="N57" s="63"/>
    </row>
    <row r="58" spans="1:14" ht="15" customHeight="1" x14ac:dyDescent="0.25">
      <c r="A58" s="134" t="s">
        <v>62</v>
      </c>
      <c r="B58" s="134"/>
      <c r="C58" s="134"/>
      <c r="D58" s="134"/>
      <c r="E58" s="55" t="s">
        <v>64</v>
      </c>
      <c r="F58" s="55" t="s">
        <v>65</v>
      </c>
      <c r="G58" s="55">
        <v>4280100</v>
      </c>
      <c r="H58" s="55">
        <v>244</v>
      </c>
      <c r="I58" s="57">
        <v>226</v>
      </c>
      <c r="J58" s="63"/>
      <c r="K58" s="63"/>
      <c r="L58" s="63"/>
      <c r="M58" s="63"/>
      <c r="N58" s="63"/>
    </row>
    <row r="59" spans="1:14" ht="15" customHeight="1" x14ac:dyDescent="0.25">
      <c r="A59" s="135" t="s">
        <v>34</v>
      </c>
      <c r="B59" s="135"/>
      <c r="C59" s="135"/>
      <c r="D59" s="135"/>
      <c r="E59" s="58" t="s">
        <v>64</v>
      </c>
      <c r="F59" s="58" t="s">
        <v>65</v>
      </c>
      <c r="G59" s="58">
        <v>4280100</v>
      </c>
      <c r="H59" s="58">
        <v>244</v>
      </c>
      <c r="I59" s="60">
        <v>226</v>
      </c>
      <c r="J59" s="63"/>
      <c r="K59" s="63"/>
      <c r="L59" s="63"/>
      <c r="M59" s="63"/>
      <c r="N59" s="63"/>
    </row>
    <row r="60" spans="1:14" ht="15" customHeight="1" x14ac:dyDescent="0.25">
      <c r="A60" s="136" t="s">
        <v>36</v>
      </c>
      <c r="B60" s="136"/>
      <c r="C60" s="136"/>
      <c r="D60" s="136"/>
      <c r="E60" s="58" t="s">
        <v>24</v>
      </c>
      <c r="F60" s="58" t="s">
        <v>25</v>
      </c>
      <c r="G60" s="58" t="s">
        <v>37</v>
      </c>
      <c r="H60" s="58" t="s">
        <v>26</v>
      </c>
      <c r="I60" s="60">
        <v>900</v>
      </c>
      <c r="J60" s="63"/>
      <c r="K60" s="63"/>
      <c r="L60" s="63"/>
      <c r="M60" s="63"/>
      <c r="N60" s="63"/>
    </row>
    <row r="61" spans="1:14" x14ac:dyDescent="0.25">
      <c r="F61" s="169"/>
      <c r="G61" s="169"/>
      <c r="H61" s="169"/>
      <c r="I61" s="70"/>
      <c r="J61" s="70"/>
      <c r="K61" s="70"/>
      <c r="L61" s="70"/>
      <c r="M61" s="70"/>
      <c r="N61" s="70"/>
    </row>
    <row r="62" spans="1:14" x14ac:dyDescent="0.25">
      <c r="F62" s="70"/>
      <c r="G62" s="70"/>
      <c r="H62" s="70"/>
      <c r="I62" s="70"/>
      <c r="J62" s="70"/>
      <c r="K62" s="70"/>
      <c r="L62" s="70"/>
      <c r="M62" s="70"/>
      <c r="N62" s="70"/>
    </row>
    <row r="63" spans="1:14" x14ac:dyDescent="0.25">
      <c r="A63" s="164" t="s">
        <v>127</v>
      </c>
      <c r="B63" s="164"/>
      <c r="C63" s="167"/>
      <c r="D63" s="167"/>
      <c r="E63" s="167"/>
      <c r="F63" s="70"/>
      <c r="G63" s="70"/>
      <c r="H63" s="70"/>
      <c r="I63" s="70"/>
      <c r="J63" s="70"/>
      <c r="K63" s="70"/>
      <c r="L63" s="70"/>
      <c r="M63" s="70"/>
      <c r="N63" s="70"/>
    </row>
    <row r="64" spans="1:14" x14ac:dyDescent="0.25">
      <c r="F64" s="70"/>
      <c r="G64" s="70"/>
      <c r="H64" s="70"/>
      <c r="I64" s="70"/>
      <c r="J64" s="70"/>
      <c r="K64" s="70"/>
      <c r="L64" s="70"/>
      <c r="M64" s="70"/>
      <c r="N64" s="70"/>
    </row>
    <row r="65" spans="1:14" x14ac:dyDescent="0.25">
      <c r="A65" s="164" t="s">
        <v>128</v>
      </c>
      <c r="B65" s="164"/>
      <c r="C65" s="168"/>
      <c r="D65" s="168"/>
      <c r="E65" s="168"/>
      <c r="F65" s="169"/>
      <c r="G65" s="169"/>
      <c r="H65" s="70"/>
      <c r="I65" s="70"/>
      <c r="J65" s="70"/>
      <c r="K65" s="70"/>
      <c r="L65" s="70"/>
      <c r="M65" s="70"/>
      <c r="N65" s="70"/>
    </row>
    <row r="66" spans="1:14" x14ac:dyDescent="0.25">
      <c r="A66" s="77"/>
      <c r="B66" s="77"/>
      <c r="C66" s="77"/>
      <c r="D66" s="77"/>
      <c r="E66" s="77"/>
      <c r="F66" s="70"/>
      <c r="G66" s="70"/>
      <c r="H66" s="70"/>
      <c r="I66" s="70"/>
      <c r="J66" s="70"/>
      <c r="K66" s="70"/>
      <c r="L66" s="70"/>
      <c r="M66" s="70"/>
      <c r="N66" s="70"/>
    </row>
    <row r="67" spans="1:14" x14ac:dyDescent="0.25">
      <c r="A67" s="77"/>
      <c r="B67" s="77"/>
      <c r="C67" s="77"/>
      <c r="D67" s="77"/>
      <c r="E67" s="77"/>
      <c r="F67" s="70"/>
      <c r="G67" s="70"/>
      <c r="H67" s="70"/>
      <c r="I67" s="70"/>
      <c r="J67" s="70"/>
      <c r="K67" s="70"/>
      <c r="L67" s="70"/>
      <c r="M67" s="70"/>
      <c r="N67" s="70"/>
    </row>
    <row r="68" spans="1:14" x14ac:dyDescent="0.25">
      <c r="A68" s="106" t="s">
        <v>129</v>
      </c>
      <c r="B68" s="106"/>
      <c r="C68" s="107"/>
      <c r="D68" s="77"/>
      <c r="E68" s="77"/>
      <c r="F68" s="70"/>
      <c r="G68" s="70"/>
      <c r="H68" s="70"/>
      <c r="I68" s="70"/>
      <c r="J68" s="70"/>
      <c r="K68" s="70"/>
      <c r="L68" s="70"/>
      <c r="M68" s="70"/>
      <c r="N68" s="70"/>
    </row>
    <row r="69" spans="1:14" x14ac:dyDescent="0.25">
      <c r="A69" s="77"/>
      <c r="B69" s="77"/>
      <c r="C69" s="77"/>
      <c r="D69" s="77"/>
      <c r="E69" s="77"/>
      <c r="F69" s="70"/>
      <c r="G69" s="70"/>
      <c r="H69" s="70"/>
      <c r="I69" s="70"/>
      <c r="J69" s="70"/>
      <c r="K69" s="70"/>
      <c r="L69" s="70"/>
      <c r="M69" s="70"/>
      <c r="N69" s="70"/>
    </row>
    <row r="70" spans="1:14" x14ac:dyDescent="0.25">
      <c r="A70" s="77" t="s">
        <v>40</v>
      </c>
      <c r="B70" s="77"/>
      <c r="C70" s="77"/>
      <c r="D70" s="77"/>
      <c r="E70" s="77"/>
      <c r="F70" s="70"/>
      <c r="G70" s="70"/>
      <c r="H70" s="70"/>
      <c r="I70" s="70"/>
      <c r="J70" s="70"/>
      <c r="K70" s="70"/>
      <c r="L70" s="70"/>
      <c r="M70" s="70"/>
      <c r="N70" s="70"/>
    </row>
    <row r="71" spans="1:14" x14ac:dyDescent="0.25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</sheetData>
  <mergeCells count="66">
    <mergeCell ref="M6:N6"/>
    <mergeCell ref="M1:N1"/>
    <mergeCell ref="M5:N5"/>
    <mergeCell ref="N17:N18"/>
    <mergeCell ref="A19:D19"/>
    <mergeCell ref="A9:N9"/>
    <mergeCell ref="I11:K11"/>
    <mergeCell ref="A13:D13"/>
    <mergeCell ref="E13:N13"/>
    <mergeCell ref="A15:D15"/>
    <mergeCell ref="A17:D18"/>
    <mergeCell ref="E17:E18"/>
    <mergeCell ref="F17:F18"/>
    <mergeCell ref="G17:G18"/>
    <mergeCell ref="H17:H18"/>
    <mergeCell ref="A25:D25"/>
    <mergeCell ref="I17:I18"/>
    <mergeCell ref="J17:J18"/>
    <mergeCell ref="K17:K18"/>
    <mergeCell ref="L17:M17"/>
    <mergeCell ref="A20:D20"/>
    <mergeCell ref="A21:D21"/>
    <mergeCell ref="A22:D22"/>
    <mergeCell ref="A23:D23"/>
    <mergeCell ref="A24:D24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49:D49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F61:H61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3:B63"/>
    <mergeCell ref="C63:E63"/>
    <mergeCell ref="A65:B65"/>
    <mergeCell ref="C65:E65"/>
    <mergeCell ref="F65:G65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workbookViewId="0">
      <selection activeCell="N25" sqref="N25"/>
    </sheetView>
  </sheetViews>
  <sheetFormatPr defaultRowHeight="15" x14ac:dyDescent="0.25"/>
  <cols>
    <col min="1" max="1" width="13.85546875" customWidth="1"/>
    <col min="2" max="2" width="7" customWidth="1"/>
    <col min="3" max="3" width="6.42578125" customWidth="1"/>
    <col min="4" max="4" width="13.28515625" customWidth="1"/>
    <col min="5" max="5" width="8.28515625" customWidth="1"/>
    <col min="6" max="6" width="10.42578125" customWidth="1"/>
    <col min="8" max="9" width="8" customWidth="1"/>
    <col min="10" max="10" width="13" customWidth="1"/>
    <col min="11" max="11" width="11.28515625" customWidth="1"/>
    <col min="12" max="12" width="10.7109375" customWidth="1"/>
  </cols>
  <sheetData>
    <row r="1" spans="1:13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"/>
    </row>
    <row r="3" spans="1:13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3"/>
    </row>
    <row r="4" spans="1:13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3"/>
    </row>
    <row r="5" spans="1:13" x14ac:dyDescent="0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133"/>
    </row>
    <row r="6" spans="1:13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3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1:13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1:13" ht="18.75" x14ac:dyDescent="0.3">
      <c r="A9" s="188" t="s">
        <v>387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</row>
    <row r="10" spans="1:13" x14ac:dyDescent="0.25">
      <c r="A10" s="70"/>
      <c r="B10" s="70"/>
      <c r="C10" s="70"/>
      <c r="D10" s="70"/>
      <c r="E10" s="70"/>
      <c r="F10" s="70"/>
      <c r="G10" s="70"/>
      <c r="H10" s="70"/>
      <c r="L10" s="70"/>
    </row>
    <row r="11" spans="1:13" ht="18.75" x14ac:dyDescent="0.3">
      <c r="A11" s="188" t="s">
        <v>381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</row>
    <row r="12" spans="1:13" x14ac:dyDescent="0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</row>
    <row r="13" spans="1:13" x14ac:dyDescent="0.25">
      <c r="A13" s="169" t="s">
        <v>72</v>
      </c>
      <c r="B13" s="169"/>
      <c r="C13" s="169"/>
      <c r="D13" s="169"/>
      <c r="E13" s="169" t="s">
        <v>388</v>
      </c>
      <c r="F13" s="169"/>
      <c r="G13" s="169"/>
      <c r="H13" s="169"/>
      <c r="I13" s="169"/>
      <c r="J13" s="169"/>
      <c r="K13" s="169"/>
      <c r="L13" s="169"/>
    </row>
    <row r="14" spans="1:13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</row>
    <row r="15" spans="1:13" x14ac:dyDescent="0.25">
      <c r="A15" s="169" t="s">
        <v>74</v>
      </c>
      <c r="B15" s="169"/>
      <c r="C15" s="169"/>
      <c r="D15" s="169"/>
      <c r="E15" s="70"/>
      <c r="F15" s="70"/>
      <c r="G15" s="70"/>
      <c r="H15" s="70"/>
      <c r="I15" s="70"/>
      <c r="J15" s="70"/>
      <c r="K15" s="70"/>
      <c r="L15" s="70"/>
    </row>
    <row r="16" spans="1:13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1:15" x14ac:dyDescent="0.25">
      <c r="A17" s="182" t="s">
        <v>15</v>
      </c>
      <c r="B17" s="182"/>
      <c r="C17" s="182"/>
      <c r="D17" s="182"/>
      <c r="E17" s="182" t="s">
        <v>16</v>
      </c>
      <c r="F17" s="182" t="s">
        <v>17</v>
      </c>
      <c r="G17" s="174" t="s">
        <v>18</v>
      </c>
      <c r="H17" s="174" t="s">
        <v>19</v>
      </c>
      <c r="I17" s="174" t="s">
        <v>20</v>
      </c>
      <c r="J17" s="175" t="s">
        <v>75</v>
      </c>
      <c r="K17" s="175" t="s">
        <v>76</v>
      </c>
      <c r="L17" s="183" t="s">
        <v>77</v>
      </c>
      <c r="M17" s="72"/>
      <c r="N17" s="72"/>
      <c r="O17" s="72"/>
    </row>
    <row r="18" spans="1:15" ht="64.5" customHeight="1" x14ac:dyDescent="0.25">
      <c r="A18" s="182"/>
      <c r="B18" s="182"/>
      <c r="C18" s="182"/>
      <c r="D18" s="182"/>
      <c r="E18" s="182"/>
      <c r="F18" s="182"/>
      <c r="G18" s="174"/>
      <c r="H18" s="174"/>
      <c r="I18" s="174"/>
      <c r="J18" s="175"/>
      <c r="K18" s="175"/>
      <c r="L18" s="184"/>
      <c r="M18" s="72"/>
      <c r="N18" s="72"/>
      <c r="O18" s="72"/>
    </row>
    <row r="19" spans="1:15" x14ac:dyDescent="0.25">
      <c r="A19" s="177">
        <v>1</v>
      </c>
      <c r="B19" s="177"/>
      <c r="C19" s="177"/>
      <c r="D19" s="177"/>
      <c r="E19" s="73">
        <v>2</v>
      </c>
      <c r="F19" s="74">
        <v>3</v>
      </c>
      <c r="G19" s="74">
        <v>4</v>
      </c>
      <c r="H19" s="74">
        <v>5</v>
      </c>
      <c r="I19" s="73">
        <v>6</v>
      </c>
      <c r="J19" s="75">
        <v>7</v>
      </c>
      <c r="K19" s="75">
        <v>8</v>
      </c>
      <c r="L19" s="75">
        <v>9</v>
      </c>
    </row>
    <row r="20" spans="1:15" x14ac:dyDescent="0.25">
      <c r="A20" s="142" t="s">
        <v>44</v>
      </c>
      <c r="B20" s="142"/>
      <c r="C20" s="142"/>
      <c r="D20" s="142"/>
      <c r="E20" s="55" t="s">
        <v>24</v>
      </c>
      <c r="F20" s="55" t="s">
        <v>25</v>
      </c>
      <c r="G20" s="55" t="s">
        <v>45</v>
      </c>
      <c r="H20" s="55">
        <v>121</v>
      </c>
      <c r="I20" s="56">
        <v>211</v>
      </c>
      <c r="J20" s="63">
        <v>6911.59</v>
      </c>
      <c r="K20" s="63">
        <v>6911.59</v>
      </c>
      <c r="L20" s="63">
        <f>J20-K20</f>
        <v>0</v>
      </c>
    </row>
    <row r="21" spans="1:15" x14ac:dyDescent="0.25">
      <c r="A21" s="137" t="s">
        <v>46</v>
      </c>
      <c r="B21" s="138"/>
      <c r="C21" s="138"/>
      <c r="D21" s="139"/>
      <c r="E21" s="55" t="s">
        <v>24</v>
      </c>
      <c r="F21" s="55" t="s">
        <v>25</v>
      </c>
      <c r="G21" s="55" t="s">
        <v>45</v>
      </c>
      <c r="H21" s="55">
        <v>121</v>
      </c>
      <c r="I21" s="56">
        <v>213</v>
      </c>
      <c r="J21" s="63">
        <v>2082.5700000000002</v>
      </c>
      <c r="K21" s="63">
        <v>2033.28</v>
      </c>
      <c r="L21" s="63">
        <f t="shared" ref="L21:L60" si="0">J21-K21</f>
        <v>49.290000000000191</v>
      </c>
    </row>
    <row r="22" spans="1:15" x14ac:dyDescent="0.25">
      <c r="A22" s="143" t="s">
        <v>47</v>
      </c>
      <c r="B22" s="144"/>
      <c r="C22" s="144"/>
      <c r="D22" s="145"/>
      <c r="E22" s="55"/>
      <c r="F22" s="55"/>
      <c r="G22" s="55"/>
      <c r="H22" s="55"/>
      <c r="I22" s="56"/>
      <c r="J22" s="63">
        <f>J20+J21</f>
        <v>8994.16</v>
      </c>
      <c r="K22" s="63">
        <f t="shared" ref="K22:L22" si="1">K20+K21</f>
        <v>8944.8700000000008</v>
      </c>
      <c r="L22" s="63">
        <f t="shared" si="1"/>
        <v>49.290000000000191</v>
      </c>
    </row>
    <row r="23" spans="1:15" x14ac:dyDescent="0.25">
      <c r="A23" s="142" t="s">
        <v>27</v>
      </c>
      <c r="B23" s="142"/>
      <c r="C23" s="142"/>
      <c r="D23" s="142"/>
      <c r="E23" s="55" t="s">
        <v>24</v>
      </c>
      <c r="F23" s="55" t="s">
        <v>25</v>
      </c>
      <c r="G23" s="55" t="s">
        <v>45</v>
      </c>
      <c r="H23" s="55">
        <v>122</v>
      </c>
      <c r="I23" s="57">
        <v>212</v>
      </c>
      <c r="J23" s="63">
        <v>128.80000000000001</v>
      </c>
      <c r="K23" s="63">
        <v>128.80000000000001</v>
      </c>
      <c r="L23" s="63">
        <f t="shared" si="0"/>
        <v>0</v>
      </c>
    </row>
    <row r="24" spans="1:15" x14ac:dyDescent="0.25">
      <c r="A24" s="137" t="s">
        <v>48</v>
      </c>
      <c r="B24" s="138"/>
      <c r="C24" s="138"/>
      <c r="D24" s="139"/>
      <c r="E24" s="55" t="s">
        <v>24</v>
      </c>
      <c r="F24" s="55" t="s">
        <v>25</v>
      </c>
      <c r="G24" s="55" t="s">
        <v>45</v>
      </c>
      <c r="H24" s="55">
        <v>122</v>
      </c>
      <c r="I24" s="57">
        <v>220</v>
      </c>
      <c r="J24" s="63">
        <v>824.96</v>
      </c>
      <c r="K24" s="63">
        <v>824.96</v>
      </c>
      <c r="L24" s="63">
        <f t="shared" si="0"/>
        <v>0</v>
      </c>
    </row>
    <row r="25" spans="1:15" x14ac:dyDescent="0.25">
      <c r="A25" s="142" t="s">
        <v>29</v>
      </c>
      <c r="B25" s="142"/>
      <c r="C25" s="142"/>
      <c r="D25" s="142"/>
      <c r="E25" s="55" t="s">
        <v>24</v>
      </c>
      <c r="F25" s="55" t="s">
        <v>25</v>
      </c>
      <c r="G25" s="55" t="s">
        <v>45</v>
      </c>
      <c r="H25" s="55">
        <v>122</v>
      </c>
      <c r="I25" s="57">
        <v>222</v>
      </c>
      <c r="J25" s="63">
        <v>282.36</v>
      </c>
      <c r="K25" s="63">
        <v>282.36</v>
      </c>
      <c r="L25" s="63">
        <f t="shared" si="0"/>
        <v>0</v>
      </c>
    </row>
    <row r="26" spans="1:15" x14ac:dyDescent="0.25">
      <c r="A26" s="142" t="s">
        <v>49</v>
      </c>
      <c r="B26" s="142"/>
      <c r="C26" s="142"/>
      <c r="D26" s="142"/>
      <c r="E26" s="55" t="s">
        <v>24</v>
      </c>
      <c r="F26" s="55" t="s">
        <v>25</v>
      </c>
      <c r="G26" s="55" t="s">
        <v>45</v>
      </c>
      <c r="H26" s="55">
        <v>122</v>
      </c>
      <c r="I26" s="57">
        <v>226</v>
      </c>
      <c r="J26" s="63">
        <v>542.6</v>
      </c>
      <c r="K26" s="63">
        <v>542.6</v>
      </c>
      <c r="L26" s="63">
        <f t="shared" si="0"/>
        <v>0</v>
      </c>
    </row>
    <row r="27" spans="1:15" x14ac:dyDescent="0.25">
      <c r="A27" s="143" t="s">
        <v>50</v>
      </c>
      <c r="B27" s="144"/>
      <c r="C27" s="144"/>
      <c r="D27" s="145"/>
      <c r="E27" s="55"/>
      <c r="F27" s="55"/>
      <c r="G27" s="55"/>
      <c r="H27" s="55"/>
      <c r="I27" s="57"/>
      <c r="J27" s="63">
        <f>J23+J24</f>
        <v>953.76</v>
      </c>
      <c r="K27" s="63">
        <f t="shared" ref="K27:L27" si="2">K23+K24</f>
        <v>953.76</v>
      </c>
      <c r="L27" s="63">
        <f t="shared" si="2"/>
        <v>0</v>
      </c>
    </row>
    <row r="28" spans="1:15" ht="23.25" customHeight="1" x14ac:dyDescent="0.25">
      <c r="A28" s="173" t="s">
        <v>51</v>
      </c>
      <c r="B28" s="173"/>
      <c r="C28" s="173"/>
      <c r="D28" s="173"/>
      <c r="E28" s="55"/>
      <c r="F28" s="55"/>
      <c r="G28" s="55"/>
      <c r="H28" s="55"/>
      <c r="I28" s="57"/>
      <c r="J28" s="63"/>
      <c r="K28" s="63"/>
      <c r="L28" s="63">
        <f t="shared" si="0"/>
        <v>0</v>
      </c>
    </row>
    <row r="29" spans="1:15" ht="15" customHeight="1" x14ac:dyDescent="0.25">
      <c r="A29" s="137" t="s">
        <v>48</v>
      </c>
      <c r="B29" s="138"/>
      <c r="C29" s="138"/>
      <c r="D29" s="139"/>
      <c r="E29" s="55" t="s">
        <v>24</v>
      </c>
      <c r="F29" s="55" t="s">
        <v>25</v>
      </c>
      <c r="G29" s="55" t="s">
        <v>45</v>
      </c>
      <c r="H29" s="55">
        <v>242</v>
      </c>
      <c r="I29" s="57">
        <v>220</v>
      </c>
      <c r="J29" s="63">
        <v>2286.79</v>
      </c>
      <c r="K29" s="63">
        <v>2286.79</v>
      </c>
      <c r="L29" s="63">
        <f t="shared" si="0"/>
        <v>0</v>
      </c>
    </row>
    <row r="30" spans="1:15" x14ac:dyDescent="0.25">
      <c r="A30" s="142" t="s">
        <v>28</v>
      </c>
      <c r="B30" s="142"/>
      <c r="C30" s="142"/>
      <c r="D30" s="142"/>
      <c r="E30" s="55" t="s">
        <v>24</v>
      </c>
      <c r="F30" s="55" t="s">
        <v>25</v>
      </c>
      <c r="G30" s="55" t="s">
        <v>45</v>
      </c>
      <c r="H30" s="55">
        <v>242</v>
      </c>
      <c r="I30" s="57">
        <v>221</v>
      </c>
      <c r="J30" s="63">
        <v>325.01</v>
      </c>
      <c r="K30" s="63">
        <v>325.01</v>
      </c>
      <c r="L30" s="63">
        <f t="shared" si="0"/>
        <v>0</v>
      </c>
    </row>
    <row r="31" spans="1:15" x14ac:dyDescent="0.25">
      <c r="A31" s="142" t="s">
        <v>52</v>
      </c>
      <c r="B31" s="142"/>
      <c r="C31" s="142"/>
      <c r="D31" s="142"/>
      <c r="E31" s="55" t="s">
        <v>24</v>
      </c>
      <c r="F31" s="55" t="s">
        <v>25</v>
      </c>
      <c r="G31" s="55" t="s">
        <v>45</v>
      </c>
      <c r="H31" s="55">
        <v>242</v>
      </c>
      <c r="I31" s="57">
        <v>225</v>
      </c>
      <c r="J31" s="63">
        <v>1608.53</v>
      </c>
      <c r="K31" s="63">
        <v>1608.53</v>
      </c>
      <c r="L31" s="63">
        <f t="shared" si="0"/>
        <v>0</v>
      </c>
    </row>
    <row r="32" spans="1:15" x14ac:dyDescent="0.25">
      <c r="A32" s="137" t="s">
        <v>49</v>
      </c>
      <c r="B32" s="138"/>
      <c r="C32" s="138"/>
      <c r="D32" s="139"/>
      <c r="E32" s="55" t="s">
        <v>24</v>
      </c>
      <c r="F32" s="55" t="s">
        <v>25</v>
      </c>
      <c r="G32" s="55" t="s">
        <v>45</v>
      </c>
      <c r="H32" s="55">
        <v>242</v>
      </c>
      <c r="I32" s="57">
        <v>226</v>
      </c>
      <c r="J32" s="63">
        <v>353.25</v>
      </c>
      <c r="K32" s="63">
        <v>353.25</v>
      </c>
      <c r="L32" s="63">
        <f t="shared" si="0"/>
        <v>0</v>
      </c>
    </row>
    <row r="33" spans="1:12" x14ac:dyDescent="0.25">
      <c r="A33" s="137" t="s">
        <v>53</v>
      </c>
      <c r="B33" s="138"/>
      <c r="C33" s="138"/>
      <c r="D33" s="139"/>
      <c r="E33" s="55" t="s">
        <v>24</v>
      </c>
      <c r="F33" s="55" t="s">
        <v>25</v>
      </c>
      <c r="G33" s="55" t="s">
        <v>45</v>
      </c>
      <c r="H33" s="55">
        <v>242</v>
      </c>
      <c r="I33" s="57">
        <v>300</v>
      </c>
      <c r="J33" s="63">
        <v>542.20000000000005</v>
      </c>
      <c r="K33" s="63">
        <v>542.20000000000005</v>
      </c>
      <c r="L33" s="63">
        <f t="shared" si="0"/>
        <v>0</v>
      </c>
    </row>
    <row r="34" spans="1:12" x14ac:dyDescent="0.25">
      <c r="A34" s="137" t="s">
        <v>32</v>
      </c>
      <c r="B34" s="138"/>
      <c r="C34" s="138"/>
      <c r="D34" s="139"/>
      <c r="E34" s="55" t="s">
        <v>24</v>
      </c>
      <c r="F34" s="55" t="s">
        <v>25</v>
      </c>
      <c r="G34" s="55" t="s">
        <v>45</v>
      </c>
      <c r="H34" s="55">
        <v>242</v>
      </c>
      <c r="I34" s="57">
        <v>310</v>
      </c>
      <c r="J34" s="63">
        <v>418.7</v>
      </c>
      <c r="K34" s="63">
        <v>418.7</v>
      </c>
      <c r="L34" s="63">
        <f t="shared" si="0"/>
        <v>0</v>
      </c>
    </row>
    <row r="35" spans="1:12" x14ac:dyDescent="0.25">
      <c r="A35" s="137" t="s">
        <v>33</v>
      </c>
      <c r="B35" s="138"/>
      <c r="C35" s="138"/>
      <c r="D35" s="139"/>
      <c r="E35" s="55" t="s">
        <v>24</v>
      </c>
      <c r="F35" s="55" t="s">
        <v>25</v>
      </c>
      <c r="G35" s="55" t="s">
        <v>45</v>
      </c>
      <c r="H35" s="55">
        <v>242</v>
      </c>
      <c r="I35" s="57">
        <v>340</v>
      </c>
      <c r="J35" s="63">
        <v>123.5</v>
      </c>
      <c r="K35" s="63">
        <v>123.5</v>
      </c>
      <c r="L35" s="63">
        <f t="shared" si="0"/>
        <v>0</v>
      </c>
    </row>
    <row r="36" spans="1:12" x14ac:dyDescent="0.25">
      <c r="A36" s="143" t="s">
        <v>54</v>
      </c>
      <c r="B36" s="144"/>
      <c r="C36" s="144"/>
      <c r="D36" s="145"/>
      <c r="E36" s="55"/>
      <c r="F36" s="55"/>
      <c r="G36" s="55"/>
      <c r="H36" s="55"/>
      <c r="I36" s="57"/>
      <c r="J36" s="63">
        <f>J29+J33</f>
        <v>2828.99</v>
      </c>
      <c r="K36" s="63">
        <f t="shared" ref="K36:L36" si="3">K29+K33</f>
        <v>2828.99</v>
      </c>
      <c r="L36" s="63">
        <f t="shared" si="3"/>
        <v>0</v>
      </c>
    </row>
    <row r="37" spans="1:12" ht="21" customHeight="1" x14ac:dyDescent="0.25">
      <c r="A37" s="170" t="s">
        <v>55</v>
      </c>
      <c r="B37" s="171"/>
      <c r="C37" s="171"/>
      <c r="D37" s="172"/>
      <c r="E37" s="55" t="s">
        <v>24</v>
      </c>
      <c r="F37" s="55" t="s">
        <v>25</v>
      </c>
      <c r="G37" s="55" t="s">
        <v>45</v>
      </c>
      <c r="H37" s="55">
        <v>243</v>
      </c>
      <c r="I37" s="57">
        <v>220</v>
      </c>
      <c r="J37" s="63"/>
      <c r="K37" s="63"/>
      <c r="L37" s="63">
        <f>J37-K37</f>
        <v>0</v>
      </c>
    </row>
    <row r="38" spans="1:12" x14ac:dyDescent="0.25">
      <c r="A38" s="137" t="s">
        <v>52</v>
      </c>
      <c r="B38" s="138"/>
      <c r="C38" s="138"/>
      <c r="D38" s="139"/>
      <c r="E38" s="55" t="s">
        <v>24</v>
      </c>
      <c r="F38" s="55" t="s">
        <v>25</v>
      </c>
      <c r="G38" s="55" t="s">
        <v>45</v>
      </c>
      <c r="H38" s="55">
        <v>243</v>
      </c>
      <c r="I38" s="57">
        <v>225</v>
      </c>
      <c r="J38" s="63"/>
      <c r="K38" s="63"/>
      <c r="L38" s="63">
        <f t="shared" ref="L38:L39" si="4">J38-K38</f>
        <v>0</v>
      </c>
    </row>
    <row r="39" spans="1:12" x14ac:dyDescent="0.25">
      <c r="A39" s="137" t="s">
        <v>49</v>
      </c>
      <c r="B39" s="138"/>
      <c r="C39" s="138"/>
      <c r="D39" s="139"/>
      <c r="E39" s="55" t="s">
        <v>24</v>
      </c>
      <c r="F39" s="55" t="s">
        <v>25</v>
      </c>
      <c r="G39" s="55" t="s">
        <v>45</v>
      </c>
      <c r="H39" s="55">
        <v>243</v>
      </c>
      <c r="I39" s="57">
        <v>226</v>
      </c>
      <c r="J39" s="63"/>
      <c r="K39" s="63"/>
      <c r="L39" s="63">
        <f t="shared" si="4"/>
        <v>0</v>
      </c>
    </row>
    <row r="40" spans="1:12" x14ac:dyDescent="0.25">
      <c r="A40" s="143" t="s">
        <v>56</v>
      </c>
      <c r="B40" s="144"/>
      <c r="C40" s="144"/>
      <c r="D40" s="145"/>
      <c r="E40" s="55"/>
      <c r="F40" s="55"/>
      <c r="G40" s="55"/>
      <c r="H40" s="55"/>
      <c r="I40" s="57"/>
      <c r="J40" s="63">
        <f>J37</f>
        <v>0</v>
      </c>
      <c r="K40" s="63">
        <f>K37</f>
        <v>0</v>
      </c>
      <c r="L40" s="63">
        <f>L37</f>
        <v>0</v>
      </c>
    </row>
    <row r="41" spans="1:12" ht="22.5" customHeight="1" x14ac:dyDescent="0.25">
      <c r="A41" s="137" t="s">
        <v>57</v>
      </c>
      <c r="B41" s="138"/>
      <c r="C41" s="138"/>
      <c r="D41" s="139"/>
      <c r="E41" s="55"/>
      <c r="F41" s="55"/>
      <c r="G41" s="55"/>
      <c r="H41" s="55"/>
      <c r="I41" s="57"/>
      <c r="J41" s="63"/>
      <c r="K41" s="63"/>
      <c r="L41" s="63">
        <f t="shared" si="0"/>
        <v>0</v>
      </c>
    </row>
    <row r="42" spans="1:12" x14ac:dyDescent="0.25">
      <c r="A42" s="137" t="s">
        <v>48</v>
      </c>
      <c r="B42" s="138"/>
      <c r="C42" s="138"/>
      <c r="D42" s="139"/>
      <c r="E42" s="55" t="s">
        <v>24</v>
      </c>
      <c r="F42" s="55" t="s">
        <v>25</v>
      </c>
      <c r="G42" s="55" t="s">
        <v>45</v>
      </c>
      <c r="H42" s="55">
        <v>244</v>
      </c>
      <c r="I42" s="57">
        <v>220</v>
      </c>
      <c r="J42" s="63">
        <v>4743.26</v>
      </c>
      <c r="K42" s="63">
        <v>4743.26</v>
      </c>
      <c r="L42" s="63">
        <f t="shared" si="0"/>
        <v>0</v>
      </c>
    </row>
    <row r="43" spans="1:12" x14ac:dyDescent="0.25">
      <c r="A43" s="142" t="s">
        <v>28</v>
      </c>
      <c r="B43" s="142"/>
      <c r="C43" s="142"/>
      <c r="D43" s="142"/>
      <c r="E43" s="55" t="s">
        <v>24</v>
      </c>
      <c r="F43" s="55" t="s">
        <v>25</v>
      </c>
      <c r="G43" s="55" t="s">
        <v>45</v>
      </c>
      <c r="H43" s="55">
        <v>244</v>
      </c>
      <c r="I43" s="57">
        <v>221</v>
      </c>
      <c r="J43" s="63">
        <v>303.76</v>
      </c>
      <c r="K43" s="63">
        <v>303.76</v>
      </c>
      <c r="L43" s="63">
        <f t="shared" si="0"/>
        <v>0</v>
      </c>
    </row>
    <row r="44" spans="1:12" x14ac:dyDescent="0.25">
      <c r="A44" s="142" t="s">
        <v>29</v>
      </c>
      <c r="B44" s="142"/>
      <c r="C44" s="142"/>
      <c r="D44" s="142"/>
      <c r="E44" s="55" t="s">
        <v>24</v>
      </c>
      <c r="F44" s="55" t="s">
        <v>25</v>
      </c>
      <c r="G44" s="55" t="s">
        <v>45</v>
      </c>
      <c r="H44" s="55">
        <v>244</v>
      </c>
      <c r="I44" s="57">
        <v>222</v>
      </c>
      <c r="J44" s="63"/>
      <c r="K44" s="63"/>
      <c r="L44" s="63">
        <f t="shared" si="0"/>
        <v>0</v>
      </c>
    </row>
    <row r="45" spans="1:12" x14ac:dyDescent="0.25">
      <c r="A45" s="142" t="s">
        <v>30</v>
      </c>
      <c r="B45" s="142"/>
      <c r="C45" s="142"/>
      <c r="D45" s="142"/>
      <c r="E45" s="55" t="s">
        <v>24</v>
      </c>
      <c r="F45" s="55" t="s">
        <v>25</v>
      </c>
      <c r="G45" s="55" t="s">
        <v>45</v>
      </c>
      <c r="H45" s="55">
        <v>244</v>
      </c>
      <c r="I45" s="57">
        <v>223</v>
      </c>
      <c r="J45" s="63">
        <v>202.25</v>
      </c>
      <c r="K45" s="63">
        <v>202.25</v>
      </c>
      <c r="L45" s="63">
        <f t="shared" si="0"/>
        <v>0</v>
      </c>
    </row>
    <row r="46" spans="1:12" x14ac:dyDescent="0.25">
      <c r="A46" s="142" t="s">
        <v>31</v>
      </c>
      <c r="B46" s="142"/>
      <c r="C46" s="142"/>
      <c r="D46" s="142"/>
      <c r="E46" s="55" t="s">
        <v>24</v>
      </c>
      <c r="F46" s="55" t="s">
        <v>25</v>
      </c>
      <c r="G46" s="55" t="s">
        <v>45</v>
      </c>
      <c r="H46" s="55">
        <v>244</v>
      </c>
      <c r="I46" s="57">
        <v>224</v>
      </c>
      <c r="J46" s="63">
        <v>1500.6</v>
      </c>
      <c r="K46" s="63">
        <v>1500.6</v>
      </c>
      <c r="L46" s="63">
        <f t="shared" si="0"/>
        <v>0</v>
      </c>
    </row>
    <row r="47" spans="1:12" x14ac:dyDescent="0.25">
      <c r="A47" s="142" t="s">
        <v>52</v>
      </c>
      <c r="B47" s="142"/>
      <c r="C47" s="142"/>
      <c r="D47" s="142"/>
      <c r="E47" s="55" t="s">
        <v>24</v>
      </c>
      <c r="F47" s="55" t="s">
        <v>25</v>
      </c>
      <c r="G47" s="55" t="s">
        <v>45</v>
      </c>
      <c r="H47" s="55">
        <v>244</v>
      </c>
      <c r="I47" s="57">
        <v>225</v>
      </c>
      <c r="J47" s="63">
        <v>828.94</v>
      </c>
      <c r="K47" s="63">
        <v>828.94</v>
      </c>
      <c r="L47" s="63">
        <f t="shared" si="0"/>
        <v>0</v>
      </c>
    </row>
    <row r="48" spans="1:12" x14ac:dyDescent="0.25">
      <c r="A48" s="137" t="s">
        <v>49</v>
      </c>
      <c r="B48" s="138"/>
      <c r="C48" s="138"/>
      <c r="D48" s="139"/>
      <c r="E48" s="55" t="s">
        <v>24</v>
      </c>
      <c r="F48" s="55" t="s">
        <v>25</v>
      </c>
      <c r="G48" s="55" t="s">
        <v>45</v>
      </c>
      <c r="H48" s="55">
        <v>244</v>
      </c>
      <c r="I48" s="57">
        <v>226</v>
      </c>
      <c r="J48" s="63">
        <v>1907.71</v>
      </c>
      <c r="K48" s="63">
        <v>1907.71</v>
      </c>
      <c r="L48" s="63">
        <f t="shared" si="0"/>
        <v>0</v>
      </c>
    </row>
    <row r="49" spans="1:12" x14ac:dyDescent="0.25">
      <c r="A49" s="137" t="s">
        <v>53</v>
      </c>
      <c r="B49" s="138"/>
      <c r="C49" s="138"/>
      <c r="D49" s="139"/>
      <c r="E49" s="55" t="s">
        <v>24</v>
      </c>
      <c r="F49" s="55" t="s">
        <v>25</v>
      </c>
      <c r="G49" s="55" t="s">
        <v>45</v>
      </c>
      <c r="H49" s="55">
        <v>244</v>
      </c>
      <c r="I49" s="57">
        <v>300</v>
      </c>
      <c r="J49" s="63">
        <v>1177.17</v>
      </c>
      <c r="K49" s="63">
        <v>1177.17</v>
      </c>
      <c r="L49" s="63">
        <f t="shared" si="0"/>
        <v>0</v>
      </c>
    </row>
    <row r="50" spans="1:12" x14ac:dyDescent="0.25">
      <c r="A50" s="137" t="s">
        <v>32</v>
      </c>
      <c r="B50" s="138"/>
      <c r="C50" s="138"/>
      <c r="D50" s="139"/>
      <c r="E50" s="55" t="s">
        <v>24</v>
      </c>
      <c r="F50" s="55" t="s">
        <v>25</v>
      </c>
      <c r="G50" s="55" t="s">
        <v>45</v>
      </c>
      <c r="H50" s="55">
        <v>244</v>
      </c>
      <c r="I50" s="57">
        <v>310</v>
      </c>
      <c r="J50" s="63">
        <v>202.57</v>
      </c>
      <c r="K50" s="63">
        <v>202.57</v>
      </c>
      <c r="L50" s="63">
        <f t="shared" si="0"/>
        <v>0</v>
      </c>
    </row>
    <row r="51" spans="1:12" x14ac:dyDescent="0.25">
      <c r="A51" s="137" t="s">
        <v>33</v>
      </c>
      <c r="B51" s="138"/>
      <c r="C51" s="138"/>
      <c r="D51" s="139"/>
      <c r="E51" s="55" t="s">
        <v>24</v>
      </c>
      <c r="F51" s="55" t="s">
        <v>25</v>
      </c>
      <c r="G51" s="55" t="s">
        <v>45</v>
      </c>
      <c r="H51" s="55">
        <v>244</v>
      </c>
      <c r="I51" s="57">
        <v>340</v>
      </c>
      <c r="J51" s="63">
        <v>974.6</v>
      </c>
      <c r="K51" s="63">
        <v>974.6</v>
      </c>
      <c r="L51" s="63">
        <f t="shared" si="0"/>
        <v>0</v>
      </c>
    </row>
    <row r="52" spans="1:12" x14ac:dyDescent="0.25">
      <c r="A52" s="143" t="s">
        <v>58</v>
      </c>
      <c r="B52" s="144"/>
      <c r="C52" s="144"/>
      <c r="D52" s="145"/>
      <c r="E52" s="55"/>
      <c r="F52" s="55"/>
      <c r="G52" s="55"/>
      <c r="H52" s="55"/>
      <c r="I52" s="57"/>
      <c r="J52" s="63">
        <f>J42+J49</f>
        <v>5920.43</v>
      </c>
      <c r="K52" s="63">
        <f t="shared" ref="K52:L52" si="5">K42+K49</f>
        <v>5920.43</v>
      </c>
      <c r="L52" s="63">
        <f t="shared" si="5"/>
        <v>0</v>
      </c>
    </row>
    <row r="53" spans="1:12" x14ac:dyDescent="0.25">
      <c r="A53" s="137" t="s">
        <v>371</v>
      </c>
      <c r="B53" s="138"/>
      <c r="C53" s="138"/>
      <c r="D53" s="139"/>
      <c r="E53" s="128" t="s">
        <v>24</v>
      </c>
      <c r="F53" s="128" t="s">
        <v>25</v>
      </c>
      <c r="G53" s="128" t="s">
        <v>45</v>
      </c>
      <c r="H53" s="128" t="s">
        <v>382</v>
      </c>
      <c r="I53" s="129" t="s">
        <v>383</v>
      </c>
      <c r="J53" s="131" t="s">
        <v>384</v>
      </c>
      <c r="K53" s="131" t="s">
        <v>384</v>
      </c>
      <c r="L53" s="130"/>
    </row>
    <row r="54" spans="1:12" ht="21" customHeight="1" x14ac:dyDescent="0.25">
      <c r="A54" s="137" t="s">
        <v>59</v>
      </c>
      <c r="B54" s="138"/>
      <c r="C54" s="138"/>
      <c r="D54" s="139"/>
      <c r="E54" s="55" t="s">
        <v>24</v>
      </c>
      <c r="F54" s="55" t="s">
        <v>25</v>
      </c>
      <c r="G54" s="55" t="s">
        <v>45</v>
      </c>
      <c r="H54" s="55">
        <v>851</v>
      </c>
      <c r="I54" s="57">
        <v>290</v>
      </c>
      <c r="J54" s="63">
        <v>174.84</v>
      </c>
      <c r="K54" s="63">
        <v>174.84</v>
      </c>
      <c r="L54" s="63">
        <f t="shared" si="0"/>
        <v>0</v>
      </c>
    </row>
    <row r="55" spans="1:12" x14ac:dyDescent="0.25">
      <c r="A55" s="137" t="s">
        <v>60</v>
      </c>
      <c r="B55" s="138"/>
      <c r="C55" s="138"/>
      <c r="D55" s="139"/>
      <c r="E55" s="55" t="s">
        <v>24</v>
      </c>
      <c r="F55" s="55" t="s">
        <v>25</v>
      </c>
      <c r="G55" s="55" t="s">
        <v>45</v>
      </c>
      <c r="H55" s="55">
        <v>852</v>
      </c>
      <c r="I55" s="57">
        <v>290</v>
      </c>
      <c r="J55" s="63">
        <v>18</v>
      </c>
      <c r="K55" s="63">
        <v>18</v>
      </c>
      <c r="L55" s="63">
        <f t="shared" si="0"/>
        <v>0</v>
      </c>
    </row>
    <row r="56" spans="1:12" x14ac:dyDescent="0.25">
      <c r="A56" s="135" t="s">
        <v>34</v>
      </c>
      <c r="B56" s="135"/>
      <c r="C56" s="135"/>
      <c r="D56" s="135"/>
      <c r="E56" s="58" t="s">
        <v>24</v>
      </c>
      <c r="F56" s="58" t="s">
        <v>25</v>
      </c>
      <c r="G56" s="58" t="s">
        <v>45</v>
      </c>
      <c r="H56" s="58">
        <v>0</v>
      </c>
      <c r="I56" s="60">
        <v>900</v>
      </c>
      <c r="J56" s="132">
        <f>J22+J27+J36+J40+J52+J53+J54+J55</f>
        <v>19126.91</v>
      </c>
      <c r="K56" s="132">
        <f>K22+K27+K36+K40+K52+K53+K54+K55</f>
        <v>19077.620000000003</v>
      </c>
      <c r="L56" s="64">
        <f>L22+L27+L36+L40+L52+L54+L55</f>
        <v>49.290000000000191</v>
      </c>
    </row>
    <row r="57" spans="1:12" x14ac:dyDescent="0.25">
      <c r="A57" s="134" t="s">
        <v>49</v>
      </c>
      <c r="B57" s="134"/>
      <c r="C57" s="134"/>
      <c r="D57" s="134"/>
      <c r="E57" s="55" t="s">
        <v>24</v>
      </c>
      <c r="F57" s="55" t="s">
        <v>25</v>
      </c>
      <c r="G57" s="55" t="s">
        <v>35</v>
      </c>
      <c r="H57" s="55">
        <v>244</v>
      </c>
      <c r="I57" s="57">
        <v>220</v>
      </c>
      <c r="J57" s="63"/>
      <c r="K57" s="63"/>
      <c r="L57" s="63">
        <f t="shared" si="0"/>
        <v>0</v>
      </c>
    </row>
    <row r="58" spans="1:12" x14ac:dyDescent="0.25">
      <c r="A58" s="135" t="s">
        <v>34</v>
      </c>
      <c r="B58" s="135"/>
      <c r="C58" s="135"/>
      <c r="D58" s="135"/>
      <c r="E58" s="58" t="s">
        <v>24</v>
      </c>
      <c r="F58" s="58" t="s">
        <v>25</v>
      </c>
      <c r="G58" s="58" t="s">
        <v>35</v>
      </c>
      <c r="H58" s="58">
        <v>244</v>
      </c>
      <c r="I58" s="60">
        <v>220</v>
      </c>
      <c r="J58" s="64">
        <f>J57</f>
        <v>0</v>
      </c>
      <c r="K58" s="64">
        <f>K57</f>
        <v>0</v>
      </c>
      <c r="L58" s="64">
        <f t="shared" si="0"/>
        <v>0</v>
      </c>
    </row>
    <row r="59" spans="1:12" x14ac:dyDescent="0.25">
      <c r="A59" s="134" t="s">
        <v>49</v>
      </c>
      <c r="B59" s="134"/>
      <c r="C59" s="134"/>
      <c r="D59" s="134"/>
      <c r="E59" s="65" t="s">
        <v>64</v>
      </c>
      <c r="F59" s="65" t="s">
        <v>65</v>
      </c>
      <c r="G59" s="55" t="s">
        <v>66</v>
      </c>
      <c r="H59" s="55">
        <v>244</v>
      </c>
      <c r="I59" s="57">
        <v>226</v>
      </c>
      <c r="J59" s="63">
        <v>37.799999999999997</v>
      </c>
      <c r="K59" s="63">
        <v>37.799999999999997</v>
      </c>
      <c r="L59" s="63">
        <f t="shared" si="0"/>
        <v>0</v>
      </c>
    </row>
    <row r="60" spans="1:12" x14ac:dyDescent="0.25">
      <c r="A60" s="135" t="s">
        <v>34</v>
      </c>
      <c r="B60" s="135"/>
      <c r="C60" s="135"/>
      <c r="D60" s="135"/>
      <c r="E60" s="61" t="s">
        <v>64</v>
      </c>
      <c r="F60" s="61" t="s">
        <v>65</v>
      </c>
      <c r="G60" s="58" t="s">
        <v>66</v>
      </c>
      <c r="H60" s="58">
        <v>244</v>
      </c>
      <c r="I60" s="60">
        <v>226</v>
      </c>
      <c r="J60" s="64">
        <f>J59</f>
        <v>37.799999999999997</v>
      </c>
      <c r="K60" s="64">
        <f>K59</f>
        <v>37.799999999999997</v>
      </c>
      <c r="L60" s="64">
        <f t="shared" si="0"/>
        <v>0</v>
      </c>
    </row>
    <row r="61" spans="1:12" x14ac:dyDescent="0.25">
      <c r="A61" s="142" t="s">
        <v>27</v>
      </c>
      <c r="B61" s="142"/>
      <c r="C61" s="142"/>
      <c r="D61" s="142"/>
      <c r="E61" s="61" t="s">
        <v>24</v>
      </c>
      <c r="F61" s="61" t="s">
        <v>25</v>
      </c>
      <c r="G61" s="55">
        <v>5051002</v>
      </c>
      <c r="H61" s="55">
        <v>122</v>
      </c>
      <c r="I61" s="127">
        <v>212</v>
      </c>
      <c r="J61" s="64"/>
      <c r="K61" s="64"/>
      <c r="L61" s="64"/>
    </row>
    <row r="62" spans="1:12" x14ac:dyDescent="0.25">
      <c r="A62" s="135" t="s">
        <v>34</v>
      </c>
      <c r="B62" s="135"/>
      <c r="C62" s="135"/>
      <c r="D62" s="135"/>
      <c r="E62" s="61" t="s">
        <v>24</v>
      </c>
      <c r="F62" s="61" t="s">
        <v>25</v>
      </c>
      <c r="G62" s="58">
        <v>5051002</v>
      </c>
      <c r="H62" s="58">
        <v>122</v>
      </c>
      <c r="I62" s="60">
        <v>212</v>
      </c>
      <c r="J62" s="64"/>
      <c r="K62" s="64"/>
      <c r="L62" s="64"/>
    </row>
    <row r="63" spans="1:12" ht="15.75" x14ac:dyDescent="0.25">
      <c r="A63" s="136" t="s">
        <v>36</v>
      </c>
      <c r="B63" s="136"/>
      <c r="C63" s="136"/>
      <c r="D63" s="136"/>
      <c r="E63" s="58" t="s">
        <v>24</v>
      </c>
      <c r="F63" s="58" t="s">
        <v>25</v>
      </c>
      <c r="G63" s="58" t="s">
        <v>37</v>
      </c>
      <c r="H63" s="58">
        <v>0</v>
      </c>
      <c r="I63" s="60">
        <v>900</v>
      </c>
      <c r="J63" s="64">
        <f>J56+J58+J60+J62</f>
        <v>19164.71</v>
      </c>
      <c r="K63" s="64">
        <f>K56+K58+K60+K62</f>
        <v>19115.420000000002</v>
      </c>
      <c r="L63" s="64">
        <f>L56+L58+L60+L62</f>
        <v>49.290000000000191</v>
      </c>
    </row>
    <row r="64" spans="1:12" x14ac:dyDescent="0.2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</row>
    <row r="65" spans="1:12" x14ac:dyDescent="0.2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</row>
    <row r="66" spans="1:12" x14ac:dyDescent="0.25">
      <c r="A66" s="5" t="s">
        <v>68</v>
      </c>
      <c r="D66" t="s">
        <v>78</v>
      </c>
      <c r="F66" s="185" t="s">
        <v>385</v>
      </c>
      <c r="G66" s="185"/>
      <c r="H66" s="70"/>
      <c r="I66" s="70"/>
      <c r="J66" s="70"/>
      <c r="K66" s="70"/>
      <c r="L66" s="70"/>
    </row>
    <row r="67" spans="1:12" x14ac:dyDescent="0.25">
      <c r="F67" s="70"/>
      <c r="G67" s="70"/>
      <c r="H67" s="70"/>
      <c r="I67" s="70"/>
      <c r="J67" s="70"/>
      <c r="K67" s="70"/>
      <c r="L67" s="70"/>
    </row>
    <row r="68" spans="1:12" x14ac:dyDescent="0.25">
      <c r="F68" s="70"/>
      <c r="G68" s="70"/>
      <c r="H68" s="70"/>
      <c r="I68" s="70"/>
      <c r="J68" s="70"/>
      <c r="K68" s="70"/>
      <c r="L68" s="70"/>
    </row>
    <row r="69" spans="1:12" x14ac:dyDescent="0.25">
      <c r="F69" s="70"/>
      <c r="G69" s="70"/>
      <c r="H69" s="70"/>
      <c r="I69" s="70"/>
      <c r="J69" s="70"/>
      <c r="K69" s="70"/>
      <c r="L69" s="70"/>
    </row>
    <row r="70" spans="1:12" x14ac:dyDescent="0.25">
      <c r="A70" s="5" t="s">
        <v>38</v>
      </c>
      <c r="B70" s="53"/>
      <c r="C70" s="53"/>
      <c r="D70" s="52"/>
      <c r="E70" s="52"/>
      <c r="F70" s="185" t="s">
        <v>386</v>
      </c>
      <c r="G70" s="185"/>
      <c r="H70" s="70"/>
      <c r="I70" s="70"/>
      <c r="J70" s="70"/>
      <c r="K70" s="70"/>
      <c r="L70" s="70"/>
    </row>
    <row r="71" spans="1:12" x14ac:dyDescent="0.25">
      <c r="A71" s="77"/>
      <c r="B71" s="77"/>
      <c r="C71" s="77"/>
      <c r="D71" s="77"/>
      <c r="E71" s="77"/>
      <c r="F71" s="70"/>
      <c r="G71" s="70"/>
      <c r="H71" s="70"/>
      <c r="I71" s="70"/>
      <c r="J71" s="70"/>
      <c r="K71" s="70"/>
      <c r="L71" s="70"/>
    </row>
    <row r="72" spans="1:12" x14ac:dyDescent="0.25">
      <c r="A72" s="77"/>
      <c r="B72" s="77"/>
      <c r="C72" s="77"/>
      <c r="D72" s="77"/>
      <c r="E72" s="77"/>
      <c r="F72" s="70"/>
      <c r="G72" s="70"/>
      <c r="H72" s="70"/>
      <c r="I72" s="70"/>
      <c r="J72" s="70"/>
      <c r="K72" s="70"/>
      <c r="L72" s="70"/>
    </row>
    <row r="73" spans="1:12" x14ac:dyDescent="0.25">
      <c r="A73" s="5" t="s">
        <v>39</v>
      </c>
      <c r="B73" s="186"/>
      <c r="C73" s="187"/>
      <c r="D73" s="5" t="s">
        <v>79</v>
      </c>
      <c r="E73" s="52"/>
      <c r="F73" s="70"/>
      <c r="G73" s="70"/>
      <c r="H73" s="70"/>
      <c r="I73" s="70"/>
      <c r="J73" s="70"/>
      <c r="K73" s="70"/>
      <c r="L73" s="70"/>
    </row>
    <row r="74" spans="1:12" x14ac:dyDescent="0.25">
      <c r="A74" s="77"/>
      <c r="B74" s="77"/>
      <c r="C74" s="77"/>
      <c r="D74" s="77"/>
      <c r="E74" s="77"/>
      <c r="F74" s="70"/>
      <c r="G74" s="70"/>
      <c r="H74" s="70"/>
      <c r="I74" s="70"/>
      <c r="J74" s="70"/>
      <c r="K74" s="70"/>
      <c r="L74" s="70"/>
    </row>
    <row r="75" spans="1:12" x14ac:dyDescent="0.25">
      <c r="A75" s="5" t="s">
        <v>40</v>
      </c>
      <c r="B75" s="53"/>
      <c r="C75" s="53"/>
      <c r="D75" s="52"/>
      <c r="E75" s="52"/>
      <c r="F75" s="70"/>
      <c r="G75" s="70"/>
      <c r="H75" s="70"/>
      <c r="I75" s="70"/>
      <c r="J75" s="70"/>
      <c r="K75" s="70"/>
      <c r="L75" s="70"/>
    </row>
    <row r="76" spans="1:12" x14ac:dyDescent="0.25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</row>
  </sheetData>
  <mergeCells count="62">
    <mergeCell ref="F66:G66"/>
    <mergeCell ref="F70:G70"/>
    <mergeCell ref="B73:C73"/>
    <mergeCell ref="A19:D19"/>
    <mergeCell ref="A9:L9"/>
    <mergeCell ref="A11:L11"/>
    <mergeCell ref="A13:D13"/>
    <mergeCell ref="E13:L13"/>
    <mergeCell ref="A15:D15"/>
    <mergeCell ref="A17:D18"/>
    <mergeCell ref="E17:E18"/>
    <mergeCell ref="F17:F18"/>
    <mergeCell ref="G17:G18"/>
    <mergeCell ref="H17:H18"/>
    <mergeCell ref="I17:I18"/>
    <mergeCell ref="J17:J18"/>
    <mergeCell ref="K17:K18"/>
    <mergeCell ref="L17:L18"/>
    <mergeCell ref="A31:D31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43:D43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56:D56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4:D54"/>
    <mergeCell ref="A55:D55"/>
    <mergeCell ref="A53:D53"/>
    <mergeCell ref="A57:D57"/>
    <mergeCell ref="A58:D58"/>
    <mergeCell ref="A59:D59"/>
    <mergeCell ref="A60:D60"/>
    <mergeCell ref="A63:D63"/>
    <mergeCell ref="A61:D61"/>
    <mergeCell ref="A62:D62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workbookViewId="0">
      <selection activeCell="F35" sqref="F35"/>
    </sheetView>
  </sheetViews>
  <sheetFormatPr defaultRowHeight="15" x14ac:dyDescent="0.25"/>
  <cols>
    <col min="1" max="1" width="20.28515625" customWidth="1"/>
    <col min="2" max="2" width="7.42578125" customWidth="1"/>
    <col min="3" max="3" width="8.140625" customWidth="1"/>
    <col min="4" max="4" width="7.42578125" customWidth="1"/>
    <col min="5" max="5" width="7.7109375" customWidth="1"/>
    <col min="6" max="6" width="7.140625" customWidth="1"/>
    <col min="7" max="7" width="8" bestFit="1" customWidth="1"/>
    <col min="8" max="8" width="6.85546875" customWidth="1"/>
    <col min="9" max="9" width="7" customWidth="1"/>
    <col min="10" max="10" width="8.140625" customWidth="1"/>
    <col min="11" max="11" width="8.7109375" customWidth="1"/>
    <col min="12" max="12" width="10" customWidth="1"/>
    <col min="13" max="14" width="10.42578125" customWidth="1"/>
    <col min="15" max="15" width="5.42578125" customWidth="1"/>
    <col min="16" max="16" width="3.140625" customWidth="1"/>
  </cols>
  <sheetData>
    <row r="1" spans="1:16" x14ac:dyDescent="0.25">
      <c r="A1" s="70"/>
      <c r="B1" s="70"/>
      <c r="C1" s="70"/>
      <c r="D1" s="70"/>
      <c r="E1" s="70"/>
      <c r="F1" s="70"/>
      <c r="G1" s="70"/>
      <c r="H1" s="2" t="s">
        <v>132</v>
      </c>
      <c r="I1" s="70"/>
      <c r="K1" s="2"/>
      <c r="L1" s="2"/>
      <c r="M1" s="2"/>
      <c r="N1" s="2"/>
      <c r="O1" s="78"/>
      <c r="P1" s="78"/>
    </row>
    <row r="2" spans="1:16" x14ac:dyDescent="0.25">
      <c r="A2" s="70"/>
      <c r="B2" s="70"/>
      <c r="C2" s="70"/>
      <c r="D2" s="70"/>
      <c r="E2" s="70"/>
      <c r="F2" s="70"/>
      <c r="G2" s="70"/>
      <c r="H2" s="2" t="s">
        <v>1</v>
      </c>
      <c r="I2" s="3"/>
      <c r="K2" s="2"/>
      <c r="L2" s="2"/>
      <c r="M2" s="2"/>
      <c r="N2" s="2"/>
      <c r="O2" s="79"/>
      <c r="P2" s="79"/>
    </row>
    <row r="3" spans="1:16" x14ac:dyDescent="0.25">
      <c r="A3" s="70"/>
      <c r="B3" s="70"/>
      <c r="C3" s="70"/>
      <c r="D3" s="70"/>
      <c r="E3" s="70"/>
      <c r="F3" s="70"/>
      <c r="G3" s="70"/>
      <c r="H3" s="2" t="s">
        <v>130</v>
      </c>
      <c r="I3" s="3"/>
      <c r="K3" s="2"/>
      <c r="L3" s="2"/>
      <c r="M3" s="2"/>
      <c r="N3" s="2"/>
      <c r="O3" s="78"/>
      <c r="P3" s="78"/>
    </row>
    <row r="4" spans="1:16" x14ac:dyDescent="0.25">
      <c r="A4" s="70"/>
      <c r="B4" s="70"/>
      <c r="C4" s="70"/>
      <c r="D4" s="70"/>
      <c r="E4" s="80"/>
      <c r="F4" s="70"/>
      <c r="G4" s="70"/>
      <c r="H4" s="108" t="s">
        <v>131</v>
      </c>
      <c r="I4" s="3"/>
      <c r="K4" s="71"/>
      <c r="L4" s="71"/>
      <c r="M4" s="71"/>
      <c r="N4" s="71"/>
      <c r="O4" s="81"/>
      <c r="P4" s="81"/>
    </row>
    <row r="5" spans="1:16" x14ac:dyDescent="0.25">
      <c r="A5" s="70"/>
      <c r="B5" s="70"/>
      <c r="C5" s="70"/>
      <c r="D5" s="70"/>
      <c r="E5" s="70"/>
      <c r="F5" s="70"/>
      <c r="G5" s="70"/>
      <c r="I5" s="108"/>
      <c r="K5" s="71"/>
      <c r="L5" s="71"/>
      <c r="M5" s="71"/>
      <c r="N5" s="71"/>
      <c r="O5" s="70"/>
      <c r="P5" s="70"/>
    </row>
    <row r="6" spans="1:16" ht="9.7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185"/>
      <c r="K6" s="185"/>
      <c r="L6" s="185"/>
      <c r="M6" s="185"/>
      <c r="N6" s="185"/>
      <c r="O6" s="70"/>
      <c r="P6" s="70"/>
    </row>
    <row r="7" spans="1:16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6" ht="15.75" x14ac:dyDescent="0.25">
      <c r="A8" s="190" t="s">
        <v>80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70"/>
      <c r="P8" s="70"/>
    </row>
    <row r="9" spans="1:16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x14ac:dyDescent="0.25">
      <c r="A10" s="80"/>
      <c r="B10" s="80"/>
      <c r="C10" s="82"/>
      <c r="D10" s="83"/>
      <c r="E10" s="83" t="s">
        <v>81</v>
      </c>
      <c r="F10" s="83"/>
      <c r="G10" s="83"/>
      <c r="H10" s="83"/>
      <c r="I10" s="84"/>
      <c r="J10" s="80"/>
      <c r="K10" s="80"/>
      <c r="L10" s="80"/>
      <c r="M10" s="80"/>
      <c r="N10" s="80"/>
      <c r="O10" s="70"/>
      <c r="P10" s="70"/>
    </row>
    <row r="11" spans="1:16" x14ac:dyDescent="0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</row>
    <row r="12" spans="1:16" x14ac:dyDescent="0.25">
      <c r="A12" s="85" t="s">
        <v>82</v>
      </c>
      <c r="B12" s="85"/>
      <c r="C12" s="191" t="s">
        <v>73</v>
      </c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70"/>
      <c r="P12" s="70"/>
    </row>
    <row r="13" spans="1:16" x14ac:dyDescent="0.2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192"/>
      <c r="P13" s="192"/>
    </row>
    <row r="14" spans="1:16" x14ac:dyDescent="0.25">
      <c r="A14" s="70"/>
      <c r="B14" s="70"/>
      <c r="C14" s="70"/>
      <c r="D14" s="70"/>
      <c r="E14" s="70"/>
      <c r="F14" s="70"/>
      <c r="G14" s="70"/>
      <c r="H14" s="70"/>
      <c r="I14" s="70"/>
      <c r="J14" s="70"/>
      <c r="L14" s="86"/>
      <c r="M14" s="193" t="s">
        <v>83</v>
      </c>
      <c r="N14" s="193"/>
      <c r="O14" s="70"/>
      <c r="P14" s="70"/>
    </row>
    <row r="15" spans="1:16" ht="38.25" customHeight="1" x14ac:dyDescent="0.25">
      <c r="A15" s="175" t="s">
        <v>84</v>
      </c>
      <c r="B15" s="175" t="s">
        <v>85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87"/>
      <c r="P15" s="70"/>
    </row>
    <row r="16" spans="1:16" ht="30" customHeight="1" x14ac:dyDescent="0.25">
      <c r="A16" s="175"/>
      <c r="B16" s="88" t="s">
        <v>86</v>
      </c>
      <c r="C16" s="88" t="s">
        <v>87</v>
      </c>
      <c r="D16" s="88" t="s">
        <v>88</v>
      </c>
      <c r="E16" s="88" t="s">
        <v>89</v>
      </c>
      <c r="F16" s="88" t="s">
        <v>90</v>
      </c>
      <c r="G16" s="88" t="s">
        <v>91</v>
      </c>
      <c r="H16" s="88" t="s">
        <v>92</v>
      </c>
      <c r="I16" s="88" t="s">
        <v>93</v>
      </c>
      <c r="J16" s="88" t="s">
        <v>94</v>
      </c>
      <c r="K16" s="88" t="s">
        <v>95</v>
      </c>
      <c r="L16" s="88" t="s">
        <v>96</v>
      </c>
      <c r="M16" s="88" t="s">
        <v>97</v>
      </c>
      <c r="N16" s="88" t="s">
        <v>98</v>
      </c>
      <c r="O16" s="87"/>
      <c r="P16" s="70"/>
    </row>
    <row r="17" spans="1:16" x14ac:dyDescent="0.25">
      <c r="A17" s="89" t="s">
        <v>99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>
        <f>B17+C17+D17+E17+F17+G17+H17+I17+J17+K17+L17+M17</f>
        <v>0</v>
      </c>
      <c r="O17" s="87"/>
      <c r="P17" s="70"/>
    </row>
    <row r="18" spans="1:16" x14ac:dyDescent="0.25">
      <c r="A18" s="89" t="s">
        <v>100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87"/>
      <c r="P18" s="70"/>
    </row>
    <row r="19" spans="1:16" x14ac:dyDescent="0.25">
      <c r="A19" s="89" t="s">
        <v>101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87"/>
      <c r="P19" s="70"/>
    </row>
    <row r="20" spans="1:16" x14ac:dyDescent="0.25">
      <c r="A20" s="89" t="s">
        <v>102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87"/>
      <c r="P20" s="70"/>
    </row>
    <row r="21" spans="1:16" x14ac:dyDescent="0.25">
      <c r="A21" s="89" t="s">
        <v>103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87"/>
      <c r="P21" s="70"/>
    </row>
    <row r="22" spans="1:16" x14ac:dyDescent="0.25">
      <c r="A22" s="89" t="s">
        <v>104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87"/>
      <c r="P22" s="70"/>
    </row>
    <row r="23" spans="1:16" x14ac:dyDescent="0.25">
      <c r="A23" s="89" t="s">
        <v>105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87"/>
      <c r="P23" s="70"/>
    </row>
    <row r="24" spans="1:16" x14ac:dyDescent="0.25">
      <c r="A24" s="89" t="s">
        <v>106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87"/>
      <c r="P24" s="70"/>
    </row>
    <row r="25" spans="1:16" x14ac:dyDescent="0.25">
      <c r="A25" s="89" t="s">
        <v>107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87"/>
      <c r="P25" s="70"/>
    </row>
    <row r="26" spans="1:16" x14ac:dyDescent="0.25">
      <c r="A26" s="89" t="s">
        <v>108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87"/>
      <c r="P26" s="70"/>
    </row>
    <row r="27" spans="1:16" x14ac:dyDescent="0.25">
      <c r="A27" s="89" t="s">
        <v>109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87"/>
      <c r="P27" s="70"/>
    </row>
    <row r="28" spans="1:16" x14ac:dyDescent="0.25">
      <c r="A28" s="89" t="s">
        <v>110</v>
      </c>
      <c r="B28" s="90">
        <f>B17+B18+B19+B20+B21+B22+B23+B24+B25+B26+B27</f>
        <v>0</v>
      </c>
      <c r="C28" s="90">
        <f t="shared" ref="C28:N28" si="0">C17+C18+C19+C20+C21+C22+C23+C24+C25+C26+C27</f>
        <v>0</v>
      </c>
      <c r="D28" s="90">
        <f t="shared" si="0"/>
        <v>0</v>
      </c>
      <c r="E28" s="90">
        <f t="shared" si="0"/>
        <v>0</v>
      </c>
      <c r="F28" s="90">
        <f t="shared" si="0"/>
        <v>0</v>
      </c>
      <c r="G28" s="90">
        <f t="shared" si="0"/>
        <v>0</v>
      </c>
      <c r="H28" s="90">
        <f t="shared" si="0"/>
        <v>0</v>
      </c>
      <c r="I28" s="90">
        <f t="shared" si="0"/>
        <v>0</v>
      </c>
      <c r="J28" s="90">
        <f t="shared" si="0"/>
        <v>0</v>
      </c>
      <c r="K28" s="90">
        <f t="shared" si="0"/>
        <v>0</v>
      </c>
      <c r="L28" s="90">
        <f t="shared" si="0"/>
        <v>0</v>
      </c>
      <c r="M28" s="90">
        <f t="shared" si="0"/>
        <v>0</v>
      </c>
      <c r="N28" s="90">
        <f t="shared" si="0"/>
        <v>0</v>
      </c>
      <c r="O28" s="87"/>
      <c r="P28" s="70"/>
    </row>
    <row r="29" spans="1:16" x14ac:dyDescent="0.25">
      <c r="A29" s="91" t="s">
        <v>111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87"/>
      <c r="P29" s="70"/>
    </row>
    <row r="30" spans="1:16" x14ac:dyDescent="0.25">
      <c r="A30" s="92" t="s">
        <v>112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87"/>
      <c r="P30" s="70"/>
    </row>
    <row r="31" spans="1:16" x14ac:dyDescent="0.25">
      <c r="A31" s="93" t="s">
        <v>113</v>
      </c>
      <c r="B31" s="90">
        <f>B28+B29+B30</f>
        <v>0</v>
      </c>
      <c r="C31" s="90">
        <f t="shared" ref="C31:N31" si="1">C28+C29+C30</f>
        <v>0</v>
      </c>
      <c r="D31" s="90">
        <f t="shared" si="1"/>
        <v>0</v>
      </c>
      <c r="E31" s="90">
        <f t="shared" si="1"/>
        <v>0</v>
      </c>
      <c r="F31" s="90">
        <f t="shared" si="1"/>
        <v>0</v>
      </c>
      <c r="G31" s="90">
        <f t="shared" si="1"/>
        <v>0</v>
      </c>
      <c r="H31" s="90">
        <f t="shared" si="1"/>
        <v>0</v>
      </c>
      <c r="I31" s="90">
        <f t="shared" si="1"/>
        <v>0</v>
      </c>
      <c r="J31" s="90">
        <f t="shared" si="1"/>
        <v>0</v>
      </c>
      <c r="K31" s="90">
        <f t="shared" si="1"/>
        <v>0</v>
      </c>
      <c r="L31" s="90">
        <f t="shared" si="1"/>
        <v>0</v>
      </c>
      <c r="M31" s="90">
        <f t="shared" si="1"/>
        <v>0</v>
      </c>
      <c r="N31" s="90">
        <f t="shared" si="1"/>
        <v>0</v>
      </c>
      <c r="O31" s="87"/>
      <c r="P31" s="70"/>
    </row>
    <row r="32" spans="1:16" s="97" customFormat="1" x14ac:dyDescent="0.25">
      <c r="A32" s="194" t="s">
        <v>114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94"/>
      <c r="M32" s="94"/>
      <c r="N32" s="94"/>
      <c r="O32" s="95"/>
      <c r="P32" s="96"/>
    </row>
    <row r="33" spans="1:16" ht="12.75" customHeight="1" x14ac:dyDescent="0.25">
      <c r="L33" s="87"/>
      <c r="M33" s="87"/>
      <c r="N33" s="87"/>
      <c r="O33" s="87"/>
      <c r="P33" s="70"/>
    </row>
    <row r="34" spans="1:16" x14ac:dyDescent="0.25">
      <c r="A34" s="189" t="s">
        <v>68</v>
      </c>
      <c r="B34" s="189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70"/>
    </row>
    <row r="35" spans="1:16" ht="15" customHeight="1" x14ac:dyDescent="0.25">
      <c r="A35" s="87" t="s">
        <v>115</v>
      </c>
      <c r="C35" s="87"/>
      <c r="D35" s="189"/>
      <c r="E35" s="189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70"/>
    </row>
    <row r="36" spans="1:16" x14ac:dyDescent="0.2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70"/>
    </row>
    <row r="37" spans="1:16" ht="17.25" customHeight="1" x14ac:dyDescent="0.25">
      <c r="B37" s="87"/>
      <c r="C37" s="87"/>
      <c r="D37" s="189"/>
      <c r="E37" s="189"/>
      <c r="F37" s="189"/>
      <c r="G37" s="87"/>
      <c r="H37" s="87"/>
      <c r="I37" s="87"/>
      <c r="J37" s="87"/>
      <c r="K37" s="87"/>
      <c r="L37" s="87"/>
      <c r="M37" s="87"/>
      <c r="N37" s="87"/>
      <c r="O37" s="87"/>
      <c r="P37" s="70"/>
    </row>
    <row r="38" spans="1:16" x14ac:dyDescent="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70"/>
    </row>
    <row r="39" spans="1:16" x14ac:dyDescent="0.2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70"/>
    </row>
    <row r="40" spans="1:16" x14ac:dyDescent="0.2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70"/>
    </row>
    <row r="41" spans="1:16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70"/>
    </row>
    <row r="42" spans="1:16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70"/>
    </row>
    <row r="43" spans="1:16" x14ac:dyDescent="0.2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70"/>
    </row>
    <row r="44" spans="1:16" x14ac:dyDescent="0.2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70"/>
    </row>
    <row r="45" spans="1:16" x14ac:dyDescent="0.2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70"/>
    </row>
    <row r="46" spans="1:16" x14ac:dyDescent="0.2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70"/>
    </row>
    <row r="47" spans="1:16" x14ac:dyDescent="0.2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1:16" x14ac:dyDescent="0.2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1:15" x14ac:dyDescent="0.2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1:15" x14ac:dyDescent="0.2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1:15" x14ac:dyDescent="0.2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 x14ac:dyDescent="0.2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x14ac:dyDescent="0.2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</sheetData>
  <mergeCells count="11">
    <mergeCell ref="O13:P13"/>
    <mergeCell ref="M14:N14"/>
    <mergeCell ref="A15:A16"/>
    <mergeCell ref="B15:N15"/>
    <mergeCell ref="A32:K32"/>
    <mergeCell ref="A34:B34"/>
    <mergeCell ref="D35:E35"/>
    <mergeCell ref="D37:F37"/>
    <mergeCell ref="J6:N6"/>
    <mergeCell ref="A8:N8"/>
    <mergeCell ref="C12:N12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бюджетная смета</vt:lpstr>
      <vt:lpstr>План расходов</vt:lpstr>
      <vt:lpstr>изменения</vt:lpstr>
      <vt:lpstr>остатки</vt:lpstr>
      <vt:lpstr>оценка ожид.исп.</vt:lpstr>
      <vt:lpstr>'бюджетная смета'!Область_печати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2012-12-27T08:35:23Z</cp:lastPrinted>
  <dcterms:created xsi:type="dcterms:W3CDTF">2012-01-12T05:47:06Z</dcterms:created>
  <dcterms:modified xsi:type="dcterms:W3CDTF">2013-01-18T08:13:04Z</dcterms:modified>
</cp:coreProperties>
</file>